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iedm\Desktop\Urban Metabolism Project\EW-MFA tables\"/>
    </mc:Choice>
  </mc:AlternateContent>
  <xr:revisionPtr revIDLastSave="0" documentId="13_ncr:1_{9DBED9A7-E951-4047-91E6-1FEAF1B1BA55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Export Vaud" sheetId="4" r:id="rId1"/>
    <sheet name="Export Vaud per capita" sheetId="3" r:id="rId2"/>
    <sheet name="Export Geneva" sheetId="6" r:id="rId3"/>
    <sheet name="Export Geneva per capita" sheetId="5" r:id="rId4"/>
    <sheet name="Swiss Export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0" i="5" l="1"/>
  <c r="M50" i="5"/>
  <c r="L50" i="5"/>
  <c r="K50" i="5"/>
  <c r="J50" i="5"/>
  <c r="I50" i="5"/>
  <c r="H50" i="5"/>
  <c r="G50" i="5"/>
  <c r="F50" i="5"/>
  <c r="E50" i="5"/>
  <c r="D50" i="5"/>
  <c r="C50" i="5"/>
  <c r="N50" i="3"/>
  <c r="M50" i="3"/>
  <c r="L50" i="3"/>
  <c r="K50" i="3"/>
  <c r="J50" i="3"/>
  <c r="I50" i="3"/>
  <c r="H50" i="3"/>
  <c r="G50" i="3"/>
  <c r="F50" i="3"/>
  <c r="E50" i="3"/>
  <c r="D50" i="3"/>
  <c r="C50" i="3"/>
  <c r="C5" i="5"/>
  <c r="D5" i="5"/>
  <c r="E5" i="5"/>
  <c r="F5" i="5"/>
  <c r="G5" i="5"/>
  <c r="H5" i="5"/>
  <c r="I5" i="5"/>
  <c r="J5" i="5"/>
  <c r="K5" i="5"/>
  <c r="L5" i="5"/>
  <c r="M5" i="5"/>
  <c r="N5" i="5"/>
  <c r="C37" i="5"/>
  <c r="D37" i="5"/>
  <c r="E37" i="5"/>
  <c r="F37" i="5"/>
  <c r="G37" i="5"/>
  <c r="H37" i="5"/>
  <c r="I37" i="5"/>
  <c r="J37" i="5"/>
  <c r="K37" i="5"/>
  <c r="L37" i="5"/>
  <c r="M37" i="5"/>
  <c r="N37" i="5"/>
  <c r="C62" i="5"/>
  <c r="D62" i="5"/>
  <c r="E62" i="5"/>
  <c r="F62" i="5"/>
  <c r="G62" i="5"/>
  <c r="H62" i="5"/>
  <c r="I62" i="5"/>
  <c r="J62" i="5"/>
  <c r="K62" i="5"/>
  <c r="L62" i="5"/>
  <c r="M62" i="5"/>
  <c r="N62" i="5"/>
  <c r="C76" i="5"/>
  <c r="D76" i="5"/>
  <c r="E76" i="5"/>
  <c r="F76" i="5"/>
  <c r="G76" i="5"/>
  <c r="H76" i="5"/>
  <c r="I76" i="5"/>
  <c r="J76" i="5"/>
  <c r="K76" i="5"/>
  <c r="L76" i="5"/>
  <c r="M76" i="5"/>
  <c r="N76" i="5"/>
  <c r="C77" i="5"/>
  <c r="D77" i="5"/>
  <c r="E77" i="5"/>
  <c r="F77" i="5"/>
  <c r="G77" i="5"/>
  <c r="H77" i="5"/>
  <c r="I77" i="5"/>
  <c r="J77" i="5"/>
  <c r="K77" i="5"/>
  <c r="L77" i="5"/>
  <c r="M77" i="5"/>
  <c r="N77" i="5"/>
  <c r="N4" i="5"/>
  <c r="M4" i="5"/>
  <c r="L4" i="5"/>
  <c r="K4" i="5"/>
  <c r="J4" i="5"/>
  <c r="I4" i="5"/>
  <c r="H4" i="5"/>
  <c r="G4" i="5"/>
  <c r="F4" i="5"/>
  <c r="E4" i="5"/>
  <c r="D4" i="5"/>
  <c r="C4" i="5"/>
  <c r="D4" i="6"/>
  <c r="E4" i="6"/>
  <c r="F4" i="6"/>
  <c r="G4" i="6"/>
  <c r="H4" i="6"/>
  <c r="I4" i="6"/>
  <c r="J4" i="6"/>
  <c r="K4" i="6"/>
  <c r="L4" i="6"/>
  <c r="M4" i="6"/>
  <c r="N4" i="6"/>
  <c r="C4" i="6"/>
  <c r="C5" i="3" l="1"/>
  <c r="D5" i="3"/>
  <c r="E5" i="3"/>
  <c r="F5" i="3"/>
  <c r="G5" i="3"/>
  <c r="H5" i="3"/>
  <c r="I5" i="3"/>
  <c r="J5" i="3"/>
  <c r="K5" i="3"/>
  <c r="L5" i="3"/>
  <c r="M5" i="3"/>
  <c r="N5" i="3"/>
  <c r="C37" i="3"/>
  <c r="D37" i="3"/>
  <c r="E37" i="3"/>
  <c r="F37" i="3"/>
  <c r="G37" i="3"/>
  <c r="H37" i="3"/>
  <c r="I37" i="3"/>
  <c r="J37" i="3"/>
  <c r="K37" i="3"/>
  <c r="L37" i="3"/>
  <c r="M37" i="3"/>
  <c r="N37" i="3"/>
  <c r="C62" i="3"/>
  <c r="D62" i="3"/>
  <c r="E62" i="3"/>
  <c r="F62" i="3"/>
  <c r="G62" i="3"/>
  <c r="H62" i="3"/>
  <c r="I62" i="3"/>
  <c r="J62" i="3"/>
  <c r="K62" i="3"/>
  <c r="L62" i="3"/>
  <c r="M62" i="3"/>
  <c r="N62" i="3"/>
  <c r="C76" i="3"/>
  <c r="D76" i="3"/>
  <c r="E76" i="3"/>
  <c r="F76" i="3"/>
  <c r="G76" i="3"/>
  <c r="H76" i="3"/>
  <c r="I76" i="3"/>
  <c r="J76" i="3"/>
  <c r="K76" i="3"/>
  <c r="L76" i="3"/>
  <c r="M76" i="3"/>
  <c r="N76" i="3"/>
  <c r="C77" i="3"/>
  <c r="D77" i="3"/>
  <c r="E77" i="3"/>
  <c r="F77" i="3"/>
  <c r="G77" i="3"/>
  <c r="H77" i="3"/>
  <c r="I77" i="3"/>
  <c r="J77" i="3"/>
  <c r="K77" i="3"/>
  <c r="L77" i="3"/>
  <c r="M77" i="3"/>
  <c r="N77" i="3"/>
  <c r="N4" i="3"/>
  <c r="M4" i="3"/>
  <c r="L4" i="3"/>
  <c r="K4" i="3"/>
  <c r="J4" i="3"/>
  <c r="I4" i="3"/>
  <c r="H4" i="3"/>
  <c r="G4" i="3"/>
  <c r="F4" i="3"/>
  <c r="E4" i="3"/>
  <c r="D4" i="3"/>
  <c r="C4" i="3"/>
  <c r="D4" i="4"/>
  <c r="E4" i="4"/>
  <c r="F4" i="4"/>
  <c r="G4" i="4"/>
  <c r="H4" i="4"/>
  <c r="I4" i="4"/>
  <c r="J4" i="4"/>
  <c r="K4" i="4"/>
  <c r="L4" i="4"/>
  <c r="M4" i="4"/>
  <c r="N4" i="4"/>
  <c r="C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www.pxweb.bfs.admin.ch</author>
  </authors>
  <commentList>
    <comment ref="B71" authorId="0" shapeId="0" xr:uid="{982F9AEF-D557-4C0C-86B3-C47124012AEF}">
      <text>
        <r>
          <rPr>
            <sz val="8"/>
            <color rgb="FF000000"/>
            <rFont val="Tahoma"/>
            <family val="2"/>
          </rPr>
          <t xml:space="preserve">Imports: by resident units abroad; Exports: by non-resident units domestically
</t>
        </r>
      </text>
    </comment>
    <comment ref="B73" authorId="0" shapeId="0" xr:uid="{7697D899-84D2-4235-9A17-005AC4A410B7}">
      <text>
        <r>
          <rPr>
            <sz val="8"/>
            <color rgb="FF000000"/>
            <rFont val="Tahoma"/>
            <family val="2"/>
          </rPr>
          <t xml:space="preserve">Marine transport not included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www.pxweb.bfs.admin.ch</author>
  </authors>
  <commentList>
    <comment ref="B71" authorId="0" shapeId="0" xr:uid="{EDD00277-405F-4122-9C46-9405420F1BCA}">
      <text>
        <r>
          <rPr>
            <sz val="8"/>
            <color rgb="FF000000"/>
            <rFont val="Tahoma"/>
            <family val="2"/>
          </rPr>
          <t xml:space="preserve">Imports: by resident units abroad; Exports: by non-resident units domestically
</t>
        </r>
      </text>
    </comment>
    <comment ref="B73" authorId="0" shapeId="0" xr:uid="{02A63999-9E43-4BA7-92B3-C1743AE93B11}">
      <text>
        <r>
          <rPr>
            <sz val="8"/>
            <color rgb="FF000000"/>
            <rFont val="Tahoma"/>
            <family val="2"/>
          </rPr>
          <t xml:space="preserve">Marine transport not included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www.pxweb.bfs.admin.ch</author>
  </authors>
  <commentList>
    <comment ref="B71" authorId="0" shapeId="0" xr:uid="{CE4770AA-4705-4351-AF35-A0B1F232D55B}">
      <text>
        <r>
          <rPr>
            <sz val="8"/>
            <color rgb="FF000000"/>
            <rFont val="Tahoma"/>
            <family val="2"/>
          </rPr>
          <t xml:space="preserve">Imports: by resident units abroad; Exports: by non-resident units domestically
</t>
        </r>
      </text>
    </comment>
    <comment ref="B73" authorId="0" shapeId="0" xr:uid="{25CD067F-3610-4F54-8F70-EED361A35B79}">
      <text>
        <r>
          <rPr>
            <sz val="8"/>
            <color rgb="FF000000"/>
            <rFont val="Tahoma"/>
            <family val="2"/>
          </rPr>
          <t xml:space="preserve">Marine transport not included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www.pxweb.bfs.admin.ch</author>
  </authors>
  <commentList>
    <comment ref="B71" authorId="0" shapeId="0" xr:uid="{7F47B67A-C649-4C26-A884-F65A88655773}">
      <text>
        <r>
          <rPr>
            <sz val="8"/>
            <color rgb="FF000000"/>
            <rFont val="Tahoma"/>
            <family val="2"/>
          </rPr>
          <t xml:space="preserve">Imports: by resident units abroad; Exports: by non-resident units domestically
</t>
        </r>
      </text>
    </comment>
    <comment ref="B73" authorId="0" shapeId="0" xr:uid="{949E52F0-FF84-43D4-9F0B-C6DB79283EB1}">
      <text>
        <r>
          <rPr>
            <sz val="8"/>
            <color rgb="FF000000"/>
            <rFont val="Tahoma"/>
            <family val="2"/>
          </rPr>
          <t xml:space="preserve">Marine transport not included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www.pxweb.bfs.admin.ch</author>
  </authors>
  <commentList>
    <comment ref="F72" authorId="0" shapeId="0" xr:uid="{6846D11F-826A-419F-A1D3-B4CF8E143A2F}">
      <text>
        <r>
          <rPr>
            <sz val="8"/>
            <color rgb="FF000000"/>
            <rFont val="Tahoma"/>
            <family val="2"/>
          </rPr>
          <t xml:space="preserve">Imports: by resident units abroad; Exports: by non-resident units domestically
</t>
        </r>
      </text>
    </comment>
    <comment ref="F74" authorId="0" shapeId="0" xr:uid="{65F92C1D-014D-4607-AD1D-1BF3DB4F18A5}">
      <text>
        <r>
          <rPr>
            <sz val="8"/>
            <color rgb="FF000000"/>
            <rFont val="Tahoma"/>
            <family val="2"/>
          </rPr>
          <t xml:space="preserve">Marine transport not included
</t>
        </r>
      </text>
    </comment>
    <comment ref="F146" authorId="0" shapeId="0" xr:uid="{18C22317-6C9B-4956-B1C0-80CB947C7816}">
      <text>
        <r>
          <rPr>
            <sz val="8"/>
            <color rgb="FF000000"/>
            <rFont val="Tahoma"/>
            <family val="2"/>
          </rPr>
          <t xml:space="preserve">Imports: by resident units abroad; Exports: by non-resident units domestically
</t>
        </r>
      </text>
    </comment>
    <comment ref="F148" authorId="0" shapeId="0" xr:uid="{E9F25061-AEEB-4DFA-8465-FC7FA8A8D98C}">
      <text>
        <r>
          <rPr>
            <sz val="8"/>
            <color rgb="FF000000"/>
            <rFont val="Tahoma"/>
            <family val="2"/>
          </rPr>
          <t xml:space="preserve">Marine transport not included
</t>
        </r>
      </text>
    </comment>
  </commentList>
</comments>
</file>

<file path=xl/sharedStrings.xml><?xml version="1.0" encoding="utf-8"?>
<sst xmlns="http://schemas.openxmlformats.org/spreadsheetml/2006/main" count="4656" uniqueCount="255">
  <si>
    <t>2018</t>
  </si>
  <si>
    <t>MTONS</t>
  </si>
  <si>
    <t>05 EXPORTS</t>
  </si>
  <si>
    <t>1</t>
  </si>
  <si>
    <t>1.01</t>
  </si>
  <si>
    <t>1.01.01</t>
  </si>
  <si>
    <t>1.01.02</t>
  </si>
  <si>
    <t>1.01.03</t>
  </si>
  <si>
    <t>*</t>
  </si>
  <si>
    <t>1.01.04</t>
  </si>
  <si>
    <t>1.01.05</t>
  </si>
  <si>
    <t>1.01.06</t>
  </si>
  <si>
    <t>1.01.07</t>
  </si>
  <si>
    <t>1.01.08</t>
  </si>
  <si>
    <t>1.01.09</t>
  </si>
  <si>
    <t>1.01.10</t>
  </si>
  <si>
    <t>1.02</t>
  </si>
  <si>
    <t>1.02.01</t>
  </si>
  <si>
    <t>1.02.01.01</t>
  </si>
  <si>
    <t>1.02.01.02</t>
  </si>
  <si>
    <t>1.02.02</t>
  </si>
  <si>
    <t>1.02.02.01</t>
  </si>
  <si>
    <t>1.02.02.02</t>
  </si>
  <si>
    <t>1.03</t>
  </si>
  <si>
    <t>1.03.01</t>
  </si>
  <si>
    <t>1.03.02</t>
  </si>
  <si>
    <t>1.04</t>
  </si>
  <si>
    <t>1.04.01</t>
  </si>
  <si>
    <t>1.04.02</t>
  </si>
  <si>
    <t>1.04.03</t>
  </si>
  <si>
    <t>1.05</t>
  </si>
  <si>
    <t>1.05.01</t>
  </si>
  <si>
    <t>1.05.02</t>
  </si>
  <si>
    <t>1.05.03</t>
  </si>
  <si>
    <t>1.05.04</t>
  </si>
  <si>
    <t>1.06</t>
  </si>
  <si>
    <t>2</t>
  </si>
  <si>
    <t>2.01</t>
  </si>
  <si>
    <t>2.02</t>
  </si>
  <si>
    <t>2.02.01</t>
  </si>
  <si>
    <t>2.02.02</t>
  </si>
  <si>
    <t>2.02.03</t>
  </si>
  <si>
    <t>2.02.04</t>
  </si>
  <si>
    <t>2.02.05</t>
  </si>
  <si>
    <t>2.02.06</t>
  </si>
  <si>
    <t>2.02.07</t>
  </si>
  <si>
    <t>2.02.08</t>
  </si>
  <si>
    <t>2.02.09</t>
  </si>
  <si>
    <t>2.03</t>
  </si>
  <si>
    <t>3</t>
  </si>
  <si>
    <t>3.01</t>
  </si>
  <si>
    <t>3.02</t>
  </si>
  <si>
    <t>3.03</t>
  </si>
  <si>
    <t>3.04</t>
  </si>
  <si>
    <t>3.05</t>
  </si>
  <si>
    <t>3.06</t>
  </si>
  <si>
    <t>3.07</t>
  </si>
  <si>
    <t>3.08</t>
  </si>
  <si>
    <t>3.09</t>
  </si>
  <si>
    <t>3.10</t>
  </si>
  <si>
    <t>3.11</t>
  </si>
  <si>
    <t>4</t>
  </si>
  <si>
    <t>4.01</t>
  </si>
  <si>
    <t>4.01.01</t>
  </si>
  <si>
    <t>4.01.02</t>
  </si>
  <si>
    <t>4.01.03</t>
  </si>
  <si>
    <t>4.01.04</t>
  </si>
  <si>
    <t>4.02</t>
  </si>
  <si>
    <t>4.02.01</t>
  </si>
  <si>
    <t>4.02.02</t>
  </si>
  <si>
    <t>4.02.03</t>
  </si>
  <si>
    <t>4.02.03.01</t>
  </si>
  <si>
    <t>4.02.03.02</t>
  </si>
  <si>
    <t>4.02.03.03</t>
  </si>
  <si>
    <t>4.03</t>
  </si>
  <si>
    <t>5</t>
  </si>
  <si>
    <t>6</t>
  </si>
  <si>
    <t>TCAP</t>
  </si>
  <si>
    <t>20200706 08:30</t>
  </si>
  <si>
    <t>Source:</t>
  </si>
  <si>
    <t>Contact:</t>
  </si>
  <si>
    <t>2018,2017,2016,2015,2014,2013,2012,2011,2010,2009,2008,2007,2006,2005,2004,2003,2002,2001,2000,1999,1998,1997,1996,1995,1994,1993,1992,1991,1990</t>
  </si>
  <si>
    <t>px-x-0204000000_101</t>
  </si>
  <si>
    <t>Exports</t>
  </si>
  <si>
    <t>Material flow accounts - Direct input flows and their aggregates</t>
  </si>
  <si>
    <t>Stage of manufacturing - total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</si>
  <si>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</si>
  <si>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</si>
  <si>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</si>
  <si>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</si>
  <si>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</si>
  <si>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</si>
  <si>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</si>
  <si>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</si>
  <si>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</si>
  <si>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</si>
  <si>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</si>
  <si>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</si>
  <si>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</si>
  <si>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</si>
  <si>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</si>
  <si>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</si>
  <si>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</si>
  <si>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</si>
  <si>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Thousand tons</t>
  </si>
  <si>
    <t>Material categories - total</t>
  </si>
  <si>
    <t>Tons per capita</t>
  </si>
  <si>
    <t>&lt;B&gt;Metainformation:&lt;/B&gt;
Last update: new data (year 2018), revised values (1990-2017)
Database status: June 2020
Reference period: calendar year
Spatial reference: Switzerland
Source: Environmental accounts - Material flow accounts</t>
  </si>
  <si>
    <t>&lt;B&gt;Symbols used&lt;/B&gt;:
'* ': Values not shown because not obvious nor relevant or unknown
'0 ': &lt; 0,001</t>
  </si>
  <si>
    <t>&lt;B&gt;Cube description&lt;/B&gt;:
The flows presented in this interactive table are:
- &lt;B&gt;Domestic extraction used DEU&lt;/B&gt;: DEU measures the flows of materials that originate from the Swiss environment and that physically enter the economy.
- &lt;B&gt;Imports&lt;/B&gt;: all raw materials or manufactured products, which enter in Switzerland from abroad and all materials consumed abroad by Swiss resident units (residence principle).
- &lt;B&gt;Exports&lt;/B&gt;: all raw materials or manufactured products, which leave Switzerland and all materials consumed in Switzerland by non-resident units (residence principle).</t>
  </si>
  <si>
    <t>Indicators presented in this interactive table are:
- &lt;B&gt;DMC&lt;/B&gt; (Domestic Material Consumption) = DEU + Imports - Exports
- &lt;B&gt;DMI&lt;/B&gt; (Direct Material Input) = DEU + Imports
- &lt;B&gt;PTB&lt;/B&gt; (Physical Trade Balance) = Exports - Imports</t>
  </si>
  <si>
    <t>&lt;B&gt;Material categories&lt;/B&gt;
Flows are disaggregated by material type following the Eurostat nomenclature (Economy-wide Material Flow Accounts (EW-MFA): Handbook 2018).</t>
  </si>
  <si>
    <t>&lt;B&gt;Important remarks&lt;/B&gt;
Domestic extraction used:
By definition material extracted from the territory are raw. For this flow, data in products categories do not exist.</t>
  </si>
  <si>
    <t>&lt;B&gt;Imports, exports and their aggregates&lt;/B&gt;
Original data are from the Swiss trade statistics established by the Swiss Customs Administration. This involves:
- Trade statistics are classified by product type (car, hat ...) while material flow accounts are based on a classification by material types (biomass, metal ...). To switch from one classification to the other, products are classified following their main material. Non-classifiable products are put in the category «Other products». This involves that data quality is lower for the finer subcategories.
- Imports and exports of waste cannot be extracted from the trade statistics before 2002.</t>
  </si>
  <si>
    <t>More information about MFA:
&lt;A HREF=https://www.bfs.admin.ch/bfs/en/home/statistics/territory-environment/environmental-accounting/material-flows.html TARGET=_blank&gt;Environmental accounting - Material flow accounts&lt;/A&gt;</t>
  </si>
  <si>
    <t>Material categories:</t>
  </si>
  <si>
    <t>4.02.03 Fuels bunkered 1):</t>
  </si>
  <si>
    <t>Imports: by resident units abroad; Exports: by non-resident units domestically</t>
  </si>
  <si>
    <t>4.02.03.02 Fuel for water transport 2):</t>
  </si>
  <si>
    <t>Marine transport not included</t>
  </si>
  <si>
    <t>Latest update:</t>
  </si>
  <si>
    <t>FSO - Environmental balance - Material flows - © FSO</t>
  </si>
  <si>
    <t>Section Environment, Sustainable Development, Territory, email: umwelt@bfs.admin.ch</t>
  </si>
  <si>
    <t>Units:</t>
  </si>
  <si>
    <t>Thousand tonnes, Tonnes per person (resident population on the 31st December)</t>
  </si>
  <si>
    <t>Reference period:</t>
  </si>
  <si>
    <t>Database:</t>
  </si>
  <si>
    <t>FSO - STAT-TAB / Federal Statistical Office FSO, 2010 Neuchâtel / Switzerland / © Federal Statistical Office</t>
  </si>
  <si>
    <t>Internal reference code:</t>
  </si>
  <si>
    <t>1000t</t>
  </si>
  <si>
    <t>2019</t>
  </si>
  <si>
    <t>Source 1</t>
  </si>
  <si>
    <t>Source 2</t>
  </si>
  <si>
    <t>Source 3</t>
  </si>
  <si>
    <t>Approach and data quality</t>
  </si>
  <si>
    <t>Material categories</t>
  </si>
  <si>
    <t>Primary data</t>
  </si>
  <si>
    <t>Primary data and estimation by specific factors</t>
  </si>
  <si>
    <t>Primary data and estimation by general factors</t>
  </si>
  <si>
    <t>Symbols used:</t>
  </si>
  <si>
    <t>'* ': Values not shown because not obvious nor relevant or unknown</t>
  </si>
  <si>
    <t>'0 ': &lt; 0,001</t>
  </si>
  <si>
    <t>Thousand tons, Tons per person (resident population on the 1st January)</t>
  </si>
  <si>
    <t>Material flow accounts - Direct input flows and their aggregates per capita</t>
  </si>
  <si>
    <t>tons per capita</t>
  </si>
  <si>
    <t>2019 in t/p.cap.</t>
  </si>
  <si>
    <t>2018 in t/p.cap.</t>
  </si>
  <si>
    <t>2017 in t/p.cap.</t>
  </si>
  <si>
    <t>2016 in t/p.cap.</t>
  </si>
  <si>
    <t>2015 in t/p.cap.</t>
  </si>
  <si>
    <t>2014 in t/p.cap.</t>
  </si>
  <si>
    <t>2013 in t/p.cap.</t>
  </si>
  <si>
    <t>2012 in t/p.cap.</t>
  </si>
  <si>
    <t>2011 in t/p.cap.</t>
  </si>
  <si>
    <t>2010 in t/p.cap.</t>
  </si>
  <si>
    <t>2009 in t/p.cap.</t>
  </si>
  <si>
    <t>2008 in t/p.cap.</t>
  </si>
  <si>
    <t>2007 in t/p.cap.</t>
  </si>
  <si>
    <t>2006 in t/p.cap.</t>
  </si>
  <si>
    <t>2005 in t/p.cap.</t>
  </si>
  <si>
    <t>2004 in t/p.cap.</t>
  </si>
  <si>
    <t>2003 in t/p.cap.</t>
  </si>
  <si>
    <t>2002 in t/p.cap.</t>
  </si>
  <si>
    <t>2001 in t/p.cap.</t>
  </si>
  <si>
    <t>2000 in t/p.cap.</t>
  </si>
  <si>
    <t>Year</t>
  </si>
  <si>
    <t>Inhabitants</t>
  </si>
  <si>
    <t>BFS</t>
  </si>
  <si>
    <t>Source 4</t>
  </si>
  <si>
    <t>Source 5</t>
  </si>
  <si>
    <t>Eurostat (vehicles)</t>
  </si>
  <si>
    <t>BFS (requested data)</t>
  </si>
  <si>
    <t>Eurostat (rail)</t>
  </si>
  <si>
    <t>HSG (requested data)</t>
  </si>
  <si>
    <t>STATVD (requested data)</t>
  </si>
  <si>
    <t>Hypothesis and aggregation from different sources</t>
  </si>
  <si>
    <t>OCSTAT</t>
  </si>
  <si>
    <t>Export Geneva/ inhabitants per year</t>
  </si>
  <si>
    <t>Export Vaud/ inhabitants per year</t>
  </si>
  <si>
    <t>Soucre: FSO, Material flow accounts - Direct input flows and their aggregates</t>
  </si>
  <si>
    <t>EXPORT</t>
  </si>
  <si>
    <t>Biomass</t>
  </si>
  <si>
    <t>Crops (excluding fodder crops)</t>
  </si>
  <si>
    <t>Cereals</t>
  </si>
  <si>
    <t>Roots and tubers</t>
  </si>
  <si>
    <t>Sugar crops</t>
  </si>
  <si>
    <t>Pulses</t>
  </si>
  <si>
    <t>Nuts</t>
  </si>
  <si>
    <t>Oil-bearing crops</t>
  </si>
  <si>
    <t>Vegetables</t>
  </si>
  <si>
    <t>Fruits</t>
  </si>
  <si>
    <t>Fibres</t>
  </si>
  <si>
    <t>Other crops n.e.c.</t>
  </si>
  <si>
    <t>Crop residues (used), fodder crops and grazed biomass</t>
  </si>
  <si>
    <t>Crop residues (used)</t>
  </si>
  <si>
    <t>Straw</t>
  </si>
  <si>
    <t>Other crop residues (sugar and fodder beet leaves, other)</t>
  </si>
  <si>
    <t>Fodder crops and grazed biomass</t>
  </si>
  <si>
    <t>Fodder crops (incl. biomass harvest from grassland)</t>
  </si>
  <si>
    <t>Grazed biomass</t>
  </si>
  <si>
    <t>Wood</t>
  </si>
  <si>
    <t>Timber (industrial roundwood)</t>
  </si>
  <si>
    <t>Wood fuel and other extraction</t>
  </si>
  <si>
    <t>Wild fish catch and other aquatic plants/animals, hunting and gathering</t>
  </si>
  <si>
    <t>Wild fish catch</t>
  </si>
  <si>
    <t>All other aquatic animals and plants</t>
  </si>
  <si>
    <t>Hunting and gathering</t>
  </si>
  <si>
    <t>Live animals other than 1.04 and animal products</t>
  </si>
  <si>
    <t>Live animals other than 1.04</t>
  </si>
  <si>
    <t>Meat and meat preparation</t>
  </si>
  <si>
    <t>Dairy products, birds'eggs and honey</t>
  </si>
  <si>
    <t>Other products from animals (animal fibres, skins, furs, leather, etc.)</t>
  </si>
  <si>
    <t>Products mainly from biomass</t>
  </si>
  <si>
    <t>Metals</t>
  </si>
  <si>
    <t>Iron and steel</t>
  </si>
  <si>
    <t>Non-ferrous metals</t>
  </si>
  <si>
    <t>Copper</t>
  </si>
  <si>
    <t>Nickel</t>
  </si>
  <si>
    <t>Lead</t>
  </si>
  <si>
    <t>Zinc</t>
  </si>
  <si>
    <t>Tin</t>
  </si>
  <si>
    <t>Gold, silver, platinum and other precious metal</t>
  </si>
  <si>
    <t>Bauxite and other aluminium</t>
  </si>
  <si>
    <t>Uranium and thorium</t>
  </si>
  <si>
    <t>Other n.e.c.</t>
  </si>
  <si>
    <t>Products mainly from metals</t>
  </si>
  <si>
    <t>Non-metallic minerals</t>
  </si>
  <si>
    <t>Marble, granite, sandstone, porphyry, basalt and other ornamental or building st. (excl. slate)</t>
  </si>
  <si>
    <t>Chalk and dolomite</t>
  </si>
  <si>
    <t>Slate</t>
  </si>
  <si>
    <t>Chemical and fertilizer minerals</t>
  </si>
  <si>
    <t>Salt</t>
  </si>
  <si>
    <t>Limestone and gypsum</t>
  </si>
  <si>
    <t>Clays and kaolin</t>
  </si>
  <si>
    <t>Sand and gravel</t>
  </si>
  <si>
    <t>Other n.e.c</t>
  </si>
  <si>
    <t>Excavated earthen materials (including soil), only if used</t>
  </si>
  <si>
    <t>Products mainly from non-metallic minerals</t>
  </si>
  <si>
    <t>Fossil energy materials/carriers</t>
  </si>
  <si>
    <t>Coal and other solid energy materials/carriers</t>
  </si>
  <si>
    <t>Lignite (brown coal)</t>
  </si>
  <si>
    <t>Hard coal</t>
  </si>
  <si>
    <t>Oil shale and tar sands</t>
  </si>
  <si>
    <t>Peat</t>
  </si>
  <si>
    <t>Liquid and gaseous fossil energy materials/carriers</t>
  </si>
  <si>
    <t>Crude oil, condensate and natural gas liquids (NGL)</t>
  </si>
  <si>
    <t>Natural gas</t>
  </si>
  <si>
    <t>Fuels bunkered 1)</t>
  </si>
  <si>
    <t>Fuel for land transport</t>
  </si>
  <si>
    <t>Fuel for water transport 2)</t>
  </si>
  <si>
    <t>Fuel for air transport</t>
  </si>
  <si>
    <t>Products mainly from fossil energy products</t>
  </si>
  <si>
    <t>Other products</t>
  </si>
  <si>
    <t>Waste imported/exported for final treatment and disposal</t>
  </si>
  <si>
    <t>MF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</si>
</sst>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8"/>
      <color rgb="FF000000"/>
      <name val="Tahoma"/>
      <family val="2"/>
    </font>
    <font>
      <u/>
      <sz val="11"/>
      <color theme="10"/>
      <name val="Calibri"/>
      <family val="2"/>
    </font>
    <font>
      <sz val="11"/>
      <color theme="6"/>
      <name val="Calibri"/>
      <family val="2"/>
    </font>
    <font>
      <sz val="11"/>
      <name val="Calibri"/>
      <family val="2"/>
    </font>
    <font>
      <sz val="11"/>
      <color rgb="FFFFFF00"/>
      <name val="Calibri"/>
      <family val="2"/>
    </font>
    <font>
      <u/>
      <sz val="11"/>
      <color theme="3"/>
      <name val="Calibri"/>
      <family val="2"/>
    </font>
    <font>
      <b/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 applyNumberFormat="0" applyBorder="0" applyAlignment="0"/>
    <xf numFmtId="0" fontId="4" fillId="0" borderId="0" applyNumberFormat="0" applyFill="0" applyBorder="0" applyAlignment="0" applyProtection="0"/>
  </cellStyleXfs>
  <cellXfs count="48">
    <xf numFmtId="0" fontId="0" fillId="0" borderId="0" xfId="0" applyFill="1" applyProtection="1"/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164" fontId="0" fillId="0" borderId="0" xfId="0" applyNumberFormat="1"/>
    <xf numFmtId="0" fontId="0" fillId="0" borderId="0" xfId="0" applyAlignment="1">
      <alignment horizontal="right"/>
    </xf>
    <xf numFmtId="0" fontId="4" fillId="0" borderId="0" xfId="1"/>
    <xf numFmtId="0" fontId="2" fillId="2" borderId="0" xfId="0" applyFont="1" applyFill="1"/>
    <xf numFmtId="164" fontId="0" fillId="0" borderId="0" xfId="0" applyNumberFormat="1" applyAlignment="1">
      <alignment wrapText="1"/>
    </xf>
    <xf numFmtId="0" fontId="2" fillId="0" borderId="0" xfId="0" applyFont="1" applyAlignment="1">
      <alignment horizontal="right" wrapText="1"/>
    </xf>
    <xf numFmtId="164" fontId="2" fillId="2" borderId="0" xfId="0" quotePrefix="1" applyNumberFormat="1" applyFont="1" applyFill="1" applyAlignment="1">
      <alignment horizontal="right"/>
    </xf>
    <xf numFmtId="0" fontId="5" fillId="3" borderId="0" xfId="0" applyFont="1" applyFill="1"/>
    <xf numFmtId="164" fontId="2" fillId="0" borderId="0" xfId="0" applyNumberFormat="1" applyFont="1"/>
    <xf numFmtId="0" fontId="0" fillId="4" borderId="0" xfId="0" applyFill="1"/>
    <xf numFmtId="0" fontId="0" fillId="5" borderId="0" xfId="0" applyFill="1"/>
    <xf numFmtId="0" fontId="4" fillId="3" borderId="0" xfId="1" applyFill="1" applyProtection="1"/>
    <xf numFmtId="0" fontId="0" fillId="3" borderId="0" xfId="0" applyFill="1"/>
    <xf numFmtId="164" fontId="0" fillId="0" borderId="0" xfId="0" applyNumberFormat="1" applyAlignment="1">
      <alignment horizontal="right"/>
    </xf>
    <xf numFmtId="164" fontId="6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0" fillId="0" borderId="0" xfId="0" applyFill="1"/>
    <xf numFmtId="0" fontId="4" fillId="0" borderId="0" xfId="1" applyFill="1" applyProtection="1"/>
    <xf numFmtId="0" fontId="6" fillId="0" borderId="0" xfId="0" applyFont="1" applyFill="1"/>
    <xf numFmtId="0" fontId="7" fillId="0" borderId="0" xfId="0" applyFont="1" applyFill="1"/>
    <xf numFmtId="0" fontId="4" fillId="0" borderId="0" xfId="1" applyFill="1" applyAlignment="1" applyProtection="1">
      <alignment wrapText="1"/>
    </xf>
    <xf numFmtId="0" fontId="0" fillId="0" borderId="0" xfId="0" applyFill="1" applyAlignment="1">
      <alignment wrapText="1"/>
    </xf>
    <xf numFmtId="0" fontId="8" fillId="0" borderId="0" xfId="1" applyFont="1" applyFill="1" applyProtection="1"/>
    <xf numFmtId="0" fontId="2" fillId="0" borderId="0" xfId="0" applyFont="1" applyAlignment="1">
      <alignment horizontal="right"/>
    </xf>
    <xf numFmtId="164" fontId="2" fillId="2" borderId="0" xfId="0" applyNumberFormat="1" applyFont="1" applyFill="1" applyAlignment="1">
      <alignment horizontal="right"/>
    </xf>
    <xf numFmtId="164" fontId="0" fillId="6" borderId="0" xfId="0" applyNumberFormat="1" applyFill="1"/>
    <xf numFmtId="0" fontId="4" fillId="0" borderId="0" xfId="1" applyFill="1" applyAlignment="1" applyProtection="1">
      <alignment horizontal="left" vertical="center"/>
    </xf>
    <xf numFmtId="164" fontId="0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right" wrapText="1"/>
    </xf>
    <xf numFmtId="164" fontId="2" fillId="0" borderId="0" xfId="0" applyNumberFormat="1" applyFont="1" applyFill="1"/>
    <xf numFmtId="164" fontId="0" fillId="0" borderId="0" xfId="0" applyNumberFormat="1" applyFont="1" applyFill="1" applyAlignment="1">
      <alignment horizontal="right"/>
    </xf>
    <xf numFmtId="164" fontId="0" fillId="0" borderId="0" xfId="0" applyNumberFormat="1" applyFont="1" applyAlignment="1">
      <alignment horizontal="right" vertical="center"/>
    </xf>
    <xf numFmtId="164" fontId="0" fillId="0" borderId="0" xfId="0" applyNumberFormat="1" applyFont="1" applyAlignment="1">
      <alignment horizontal="right" vertical="center" wrapText="1"/>
    </xf>
    <xf numFmtId="0" fontId="4" fillId="5" borderId="0" xfId="1" applyFill="1"/>
    <xf numFmtId="0" fontId="6" fillId="5" borderId="0" xfId="1" applyFont="1" applyFill="1"/>
    <xf numFmtId="0" fontId="6" fillId="0" borderId="0" xfId="0" applyFont="1"/>
    <xf numFmtId="0" fontId="7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164" fontId="9" fillId="0" borderId="0" xfId="0" applyNumberFormat="1" applyFont="1" applyAlignment="1">
      <alignment wrapText="1"/>
    </xf>
    <xf numFmtId="164" fontId="9" fillId="0" borderId="0" xfId="0" applyNumberFormat="1" applyFont="1" applyFill="1"/>
    <xf numFmtId="164" fontId="9" fillId="0" borderId="0" xfId="0" applyNumberFormat="1" applyFont="1"/>
  </cellXfs>
  <cellStyles count="2">
    <cellStyle name="Collegamento ipertestuale" xfId="1" builtinId="8"/>
    <cellStyle name="Normale" xfId="0" builtinId="0"/>
  </cellStyles>
  <dxfs count="11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c.europa.eu/eurostat/databrowser/view/TRAN_R_RAGO__custom_937281/default/table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ec.europa.eu/eurostat/databrowser/view/ROAD_GO_NA_RU3G__custom_931560/default/table" TargetMode="External"/><Relationship Id="rId7" Type="http://schemas.openxmlformats.org/officeDocument/2006/relationships/hyperlink" Target="https://ec.europa.eu/eurostat/databrowser/view/ROAD_GO_NA_RL3G__custom_931572/default/table" TargetMode="External"/><Relationship Id="rId12" Type="http://schemas.openxmlformats.org/officeDocument/2006/relationships/hyperlink" Target="https://ec.europa.eu/eurostat/databrowser/view/TRAN_R_RAGO__custom_937281/default/table" TargetMode="External"/><Relationship Id="rId2" Type="http://schemas.openxmlformats.org/officeDocument/2006/relationships/hyperlink" Target="https://ec.europa.eu/eurostat/databrowser/view/TRAN_R_RAGO__custom_937281/default/table" TargetMode="External"/><Relationship Id="rId1" Type="http://schemas.openxmlformats.org/officeDocument/2006/relationships/hyperlink" Target="https://ec.europa.eu/eurostat/databrowser/view/ROAD_GO_NA_RL3G__custom_931572/default/table" TargetMode="External"/><Relationship Id="rId6" Type="http://schemas.openxmlformats.org/officeDocument/2006/relationships/hyperlink" Target="https://ec.europa.eu/eurostat/databrowser/view/TRAN_R_RAGO__custom_937281/default/table" TargetMode="External"/><Relationship Id="rId11" Type="http://schemas.openxmlformats.org/officeDocument/2006/relationships/hyperlink" Target="https://ec.europa.eu/eurostat/databrowser/view/ROAD_GO_NA_RL3G__custom_931572/default/table" TargetMode="External"/><Relationship Id="rId5" Type="http://schemas.openxmlformats.org/officeDocument/2006/relationships/hyperlink" Target="https://ec.europa.eu/eurostat/databrowser/view/ROAD_GO_NA_RL3G__custom_931572/default/table" TargetMode="External"/><Relationship Id="rId15" Type="http://schemas.openxmlformats.org/officeDocument/2006/relationships/comments" Target="../comments1.xml"/><Relationship Id="rId10" Type="http://schemas.openxmlformats.org/officeDocument/2006/relationships/hyperlink" Target="https://ec.europa.eu/eurostat/databrowser/view/TRAN_R_RAGO__custom_937281/default/table" TargetMode="External"/><Relationship Id="rId4" Type="http://schemas.openxmlformats.org/officeDocument/2006/relationships/hyperlink" Target="https://ec.europa.eu/eurostat/databrowser/view/TRAN_R_RAGO__custom_937281/default/table" TargetMode="External"/><Relationship Id="rId9" Type="http://schemas.openxmlformats.org/officeDocument/2006/relationships/hyperlink" Target="https://ec.europa.eu/eurostat/databrowser/view/ROAD_GO_NA_RL3G__custom_931572/default/table" TargetMode="External"/><Relationship Id="rId1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hyperlink" Target="https://www.bfs.admin.ch/bfs/fr/home/statistiques/population/effectif-evolution.assetdetail.13707339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e.ch/statistique/tel/domaines/06/06_05/T_06_05_5_02.xls" TargetMode="External"/><Relationship Id="rId13" Type="http://schemas.openxmlformats.org/officeDocument/2006/relationships/hyperlink" Target="https://ec.europa.eu/eurostat/databrowser/view/ROAD_GO_NA_RL3G__custom_931572/default/table" TargetMode="External"/><Relationship Id="rId18" Type="http://schemas.openxmlformats.org/officeDocument/2006/relationships/hyperlink" Target="https://www.ge.ch/statistique/tel/domaines/06/06_05/T_06_05_7_12.xls" TargetMode="External"/><Relationship Id="rId3" Type="http://schemas.openxmlformats.org/officeDocument/2006/relationships/hyperlink" Target="https://www.ge.ch/statistique/tel/domaines/06/06_05/T_06_05_7_12.xls" TargetMode="External"/><Relationship Id="rId7" Type="http://schemas.openxmlformats.org/officeDocument/2006/relationships/hyperlink" Target="https://ec.europa.eu/eurostat/databrowser/view/ROAD_GO_NA_RL3G__custom_931572/default/table" TargetMode="External"/><Relationship Id="rId12" Type="http://schemas.openxmlformats.org/officeDocument/2006/relationships/hyperlink" Target="https://www.ge.ch/statistique/tel/domaines/06/06_05/T_06_05_7_12.xls" TargetMode="External"/><Relationship Id="rId17" Type="http://schemas.openxmlformats.org/officeDocument/2006/relationships/hyperlink" Target="https://www.ge.ch/statistique/tel/domaines/06/06_05/T_06_05_5_02.xls" TargetMode="External"/><Relationship Id="rId2" Type="http://schemas.openxmlformats.org/officeDocument/2006/relationships/hyperlink" Target="https://www.ge.ch/statistique/tel/domaines/06/06_05/T_06_05_5_02.xls" TargetMode="External"/><Relationship Id="rId16" Type="http://schemas.openxmlformats.org/officeDocument/2006/relationships/hyperlink" Target="https://ec.europa.eu/eurostat/databrowser/view/ROAD_GO_NA_RL3G__custom_931572/default/table" TargetMode="External"/><Relationship Id="rId20" Type="http://schemas.openxmlformats.org/officeDocument/2006/relationships/comments" Target="../comments3.xml"/><Relationship Id="rId1" Type="http://schemas.openxmlformats.org/officeDocument/2006/relationships/hyperlink" Target="https://ec.europa.eu/eurostat/databrowser/view/ROAD_GO_NA_RL3G__custom_931572/default/table" TargetMode="External"/><Relationship Id="rId6" Type="http://schemas.openxmlformats.org/officeDocument/2006/relationships/hyperlink" Target="https://www.ge.ch/statistique/tel/domaines/06/06_05/T_06_05_7_12.xls" TargetMode="External"/><Relationship Id="rId11" Type="http://schemas.openxmlformats.org/officeDocument/2006/relationships/hyperlink" Target="https://www.ge.ch/statistique/tel/domaines/06/06_05/T_06_05_5_02.xls" TargetMode="External"/><Relationship Id="rId5" Type="http://schemas.openxmlformats.org/officeDocument/2006/relationships/hyperlink" Target="https://www.ge.ch/statistique/tel/domaines/06/06_05/T_06_05_5_02.xls" TargetMode="External"/><Relationship Id="rId15" Type="http://schemas.openxmlformats.org/officeDocument/2006/relationships/hyperlink" Target="https://www.ge.ch/statistique/tel/domaines/06/06_05/T_06_05_7_12.xls" TargetMode="External"/><Relationship Id="rId10" Type="http://schemas.openxmlformats.org/officeDocument/2006/relationships/hyperlink" Target="https://ec.europa.eu/eurostat/databrowser/view/ROAD_GO_NA_RL3G__custom_931572/default/table" TargetMode="External"/><Relationship Id="rId19" Type="http://schemas.openxmlformats.org/officeDocument/2006/relationships/vmlDrawing" Target="../drawings/vmlDrawing3.vml"/><Relationship Id="rId4" Type="http://schemas.openxmlformats.org/officeDocument/2006/relationships/hyperlink" Target="https://ec.europa.eu/eurostat/databrowser/view/ROAD_GO_NA_RL3G__custom_931572/default/table" TargetMode="External"/><Relationship Id="rId9" Type="http://schemas.openxmlformats.org/officeDocument/2006/relationships/hyperlink" Target="https://www.ge.ch/statistique/tel/domaines/06/06_05/T_06_05_7_12.xls" TargetMode="External"/><Relationship Id="rId14" Type="http://schemas.openxmlformats.org/officeDocument/2006/relationships/hyperlink" Target="https://www.ge.ch/statistique/tel/domaines/06/06_05/T_06_05_5_02.xls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hyperlink" Target="https://www.bfs.admin.ch/bfs/fr/home/statistiques/population/effectif-evolution.assetdetail.13707339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hyperlink" Target="https://www.pxweb.bfs.admin.ch/pxweb/fr/px-x-0204000000_101/px-x-0204000000_101/px-x-0204000000_101.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1D3AF-406A-4C87-A765-47482CA4020E}">
  <dimension ref="A1:AE103"/>
  <sheetViews>
    <sheetView tabSelected="1" zoomScale="76" zoomScaleNormal="76" workbookViewId="0">
      <pane xSplit="2" topLeftCell="F1" activePane="topRight" state="frozen"/>
      <selection pane="topRight" activeCell="C4" sqref="C4:N4"/>
    </sheetView>
  </sheetViews>
  <sheetFormatPr defaultRowHeight="14.5" x14ac:dyDescent="0.35"/>
  <cols>
    <col min="1" max="1" width="11.7265625" style="1" customWidth="1"/>
    <col min="2" max="2" width="40.7265625" style="3" customWidth="1"/>
    <col min="3" max="3" width="18.90625" style="8" customWidth="1"/>
    <col min="4" max="22" width="18.54296875" style="4" customWidth="1"/>
    <col min="23" max="23" width="8.7265625" style="1"/>
    <col min="24" max="28" width="15.6328125" style="1" customWidth="1"/>
    <col min="29" max="29" width="43.90625" style="1" customWidth="1"/>
    <col min="30" max="32" width="8.7265625" style="1"/>
    <col min="33" max="33" width="11.6328125" style="1" customWidth="1"/>
    <col min="34" max="16384" width="8.7265625" style="1"/>
  </cols>
  <sheetData>
    <row r="1" spans="1:31" ht="33" customHeight="1" x14ac:dyDescent="0.45">
      <c r="A1" s="42" t="s">
        <v>84</v>
      </c>
      <c r="B1" s="42"/>
    </row>
    <row r="3" spans="1:31" x14ac:dyDescent="0.35">
      <c r="A3" s="2" t="s">
        <v>180</v>
      </c>
      <c r="B3" s="9" t="s">
        <v>129</v>
      </c>
      <c r="C3" s="10" t="s">
        <v>130</v>
      </c>
      <c r="D3" s="10" t="s">
        <v>0</v>
      </c>
      <c r="E3" s="10" t="s">
        <v>103</v>
      </c>
      <c r="F3" s="10" t="s">
        <v>102</v>
      </c>
      <c r="G3" s="10" t="s">
        <v>101</v>
      </c>
      <c r="H3" s="10" t="s">
        <v>100</v>
      </c>
      <c r="I3" s="10" t="s">
        <v>99</v>
      </c>
      <c r="J3" s="10" t="s">
        <v>98</v>
      </c>
      <c r="K3" s="10" t="s">
        <v>97</v>
      </c>
      <c r="L3" s="10" t="s">
        <v>96</v>
      </c>
      <c r="M3" s="10" t="s">
        <v>95</v>
      </c>
      <c r="N3" s="10" t="s">
        <v>94</v>
      </c>
      <c r="O3" s="10" t="s">
        <v>93</v>
      </c>
      <c r="P3" s="10" t="s">
        <v>92</v>
      </c>
      <c r="Q3" s="10" t="s">
        <v>91</v>
      </c>
      <c r="R3" s="10" t="s">
        <v>90</v>
      </c>
      <c r="S3" s="10" t="s">
        <v>89</v>
      </c>
      <c r="T3" s="10" t="s">
        <v>88</v>
      </c>
      <c r="U3" s="10" t="s">
        <v>87</v>
      </c>
      <c r="V3" s="10" t="s">
        <v>86</v>
      </c>
      <c r="X3" s="7" t="s">
        <v>131</v>
      </c>
      <c r="Y3" s="7" t="s">
        <v>132</v>
      </c>
      <c r="Z3" s="7" t="s">
        <v>133</v>
      </c>
      <c r="AA3" s="7" t="s">
        <v>168</v>
      </c>
      <c r="AB3" s="7" t="s">
        <v>169</v>
      </c>
      <c r="AC3" s="7" t="s">
        <v>134</v>
      </c>
    </row>
    <row r="4" spans="1:31" ht="15.5" x14ac:dyDescent="0.35">
      <c r="A4" s="7" t="s">
        <v>254</v>
      </c>
      <c r="B4" s="7" t="s">
        <v>135</v>
      </c>
      <c r="C4" s="45">
        <f>SUM(C5+C37+C50+C62+C76+C77)</f>
        <v>26777.674458943638</v>
      </c>
      <c r="D4" s="45">
        <f t="shared" ref="D4:N4" si="0">SUM(D5+D37+D50+D62+D76+D77)</f>
        <v>29665.306954240095</v>
      </c>
      <c r="E4" s="45">
        <f t="shared" si="0"/>
        <v>28161.906613721432</v>
      </c>
      <c r="F4" s="45">
        <f t="shared" si="0"/>
        <v>25458.506273202776</v>
      </c>
      <c r="G4" s="45">
        <f t="shared" si="0"/>
        <v>28239.196841775025</v>
      </c>
      <c r="H4" s="45">
        <f t="shared" si="0"/>
        <v>27436.17032111454</v>
      </c>
      <c r="I4" s="45">
        <f t="shared" si="0"/>
        <v>23135.262962250941</v>
      </c>
      <c r="J4" s="45">
        <f t="shared" si="0"/>
        <v>26529.848935387319</v>
      </c>
      <c r="K4" s="45">
        <f t="shared" si="0"/>
        <v>23279.874470529165</v>
      </c>
      <c r="L4" s="45">
        <f t="shared" si="0"/>
        <v>21107.395595847371</v>
      </c>
      <c r="M4" s="45">
        <f t="shared" si="0"/>
        <v>26673.594068250735</v>
      </c>
      <c r="N4" s="45">
        <f t="shared" si="0"/>
        <v>25917.069394019392</v>
      </c>
      <c r="AD4" s="11"/>
      <c r="AE4" s="1" t="s">
        <v>136</v>
      </c>
    </row>
    <row r="5" spans="1:31" x14ac:dyDescent="0.35">
      <c r="A5" s="27" t="s">
        <v>3</v>
      </c>
      <c r="B5" s="2" t="s">
        <v>181</v>
      </c>
      <c r="C5" s="12">
        <v>6983.2524176404568</v>
      </c>
      <c r="D5" s="12">
        <v>6005.0071651088747</v>
      </c>
      <c r="E5" s="12">
        <v>5434.1605987010162</v>
      </c>
      <c r="F5" s="12">
        <v>7537.1776686567937</v>
      </c>
      <c r="G5" s="12">
        <v>8445.8765567943901</v>
      </c>
      <c r="H5" s="12">
        <v>7158.7892775202836</v>
      </c>
      <c r="I5" s="12">
        <v>5458.6018297158216</v>
      </c>
      <c r="J5" s="12">
        <v>7639.096200093174</v>
      </c>
      <c r="K5" s="12">
        <v>6095.6149262959843</v>
      </c>
      <c r="L5" s="12">
        <v>6023.8365694006106</v>
      </c>
      <c r="M5" s="12">
        <v>6054.9765728491093</v>
      </c>
      <c r="N5" s="12">
        <v>6169.5019390247762</v>
      </c>
      <c r="O5" s="12"/>
      <c r="P5" s="12"/>
      <c r="Q5" s="12"/>
      <c r="R5" s="12"/>
      <c r="S5" s="12"/>
      <c r="T5" s="12"/>
      <c r="U5" s="12"/>
      <c r="V5" s="12"/>
      <c r="X5" s="37" t="s">
        <v>170</v>
      </c>
      <c r="Y5" s="14" t="s">
        <v>171</v>
      </c>
      <c r="Z5" s="37" t="s">
        <v>172</v>
      </c>
      <c r="AA5" s="38" t="s">
        <v>173</v>
      </c>
      <c r="AB5" s="38" t="s">
        <v>174</v>
      </c>
      <c r="AC5" s="14" t="s">
        <v>175</v>
      </c>
      <c r="AD5" s="13"/>
      <c r="AE5" s="1" t="s">
        <v>137</v>
      </c>
    </row>
    <row r="6" spans="1:31" x14ac:dyDescent="0.35">
      <c r="A6" s="27" t="s">
        <v>4</v>
      </c>
      <c r="B6" s="2" t="s">
        <v>182</v>
      </c>
      <c r="C6" s="31" t="s">
        <v>8</v>
      </c>
      <c r="D6" s="31" t="s">
        <v>8</v>
      </c>
      <c r="E6" s="31" t="s">
        <v>8</v>
      </c>
      <c r="F6" s="31" t="s">
        <v>8</v>
      </c>
      <c r="G6" s="31" t="s">
        <v>8</v>
      </c>
      <c r="H6" s="31" t="s">
        <v>8</v>
      </c>
      <c r="I6" s="31" t="s">
        <v>8</v>
      </c>
      <c r="J6" s="31" t="s">
        <v>8</v>
      </c>
      <c r="K6" s="31" t="s">
        <v>8</v>
      </c>
      <c r="L6" s="31" t="s">
        <v>8</v>
      </c>
      <c r="M6" s="31" t="s">
        <v>8</v>
      </c>
      <c r="N6" s="31" t="s">
        <v>8</v>
      </c>
      <c r="AD6" s="14"/>
      <c r="AE6" s="1" t="s">
        <v>138</v>
      </c>
    </row>
    <row r="7" spans="1:31" x14ac:dyDescent="0.35">
      <c r="A7" s="27" t="s">
        <v>5</v>
      </c>
      <c r="B7" s="2" t="s">
        <v>183</v>
      </c>
      <c r="C7" s="31" t="s">
        <v>8</v>
      </c>
      <c r="D7" s="31" t="s">
        <v>8</v>
      </c>
      <c r="E7" s="31" t="s">
        <v>8</v>
      </c>
      <c r="F7" s="31" t="s">
        <v>8</v>
      </c>
      <c r="G7" s="31" t="s">
        <v>8</v>
      </c>
      <c r="H7" s="31" t="s">
        <v>8</v>
      </c>
      <c r="I7" s="31" t="s">
        <v>8</v>
      </c>
      <c r="J7" s="31" t="s">
        <v>8</v>
      </c>
      <c r="K7" s="31" t="s">
        <v>8</v>
      </c>
      <c r="L7" s="31" t="s">
        <v>8</v>
      </c>
      <c r="M7" s="31" t="s">
        <v>8</v>
      </c>
      <c r="N7" s="31" t="s">
        <v>8</v>
      </c>
      <c r="X7" s="21"/>
      <c r="Y7" s="21"/>
    </row>
    <row r="8" spans="1:31" x14ac:dyDescent="0.35">
      <c r="A8" s="27" t="s">
        <v>6</v>
      </c>
      <c r="B8" s="2" t="s">
        <v>184</v>
      </c>
      <c r="C8" s="31" t="s">
        <v>8</v>
      </c>
      <c r="D8" s="31" t="s">
        <v>8</v>
      </c>
      <c r="E8" s="31" t="s">
        <v>8</v>
      </c>
      <c r="F8" s="31" t="s">
        <v>8</v>
      </c>
      <c r="G8" s="31" t="s">
        <v>8</v>
      </c>
      <c r="H8" s="31" t="s">
        <v>8</v>
      </c>
      <c r="I8" s="31" t="s">
        <v>8</v>
      </c>
      <c r="J8" s="31" t="s">
        <v>8</v>
      </c>
      <c r="K8" s="31" t="s">
        <v>8</v>
      </c>
      <c r="L8" s="31" t="s">
        <v>8</v>
      </c>
      <c r="M8" s="31" t="s">
        <v>8</v>
      </c>
      <c r="N8" s="31" t="s">
        <v>8</v>
      </c>
      <c r="X8" s="21"/>
      <c r="Y8" s="21"/>
    </row>
    <row r="9" spans="1:31" x14ac:dyDescent="0.35">
      <c r="A9" s="27" t="s">
        <v>7</v>
      </c>
      <c r="B9" s="2" t="s">
        <v>185</v>
      </c>
      <c r="C9" s="31" t="s">
        <v>8</v>
      </c>
      <c r="D9" s="31" t="s">
        <v>8</v>
      </c>
      <c r="E9" s="31" t="s">
        <v>8</v>
      </c>
      <c r="F9" s="31" t="s">
        <v>8</v>
      </c>
      <c r="G9" s="31" t="s">
        <v>8</v>
      </c>
      <c r="H9" s="31" t="s">
        <v>8</v>
      </c>
      <c r="I9" s="31" t="s">
        <v>8</v>
      </c>
      <c r="J9" s="31" t="s">
        <v>8</v>
      </c>
      <c r="K9" s="31" t="s">
        <v>8</v>
      </c>
      <c r="L9" s="31" t="s">
        <v>8</v>
      </c>
      <c r="M9" s="31" t="s">
        <v>8</v>
      </c>
      <c r="N9" s="31" t="s">
        <v>8</v>
      </c>
      <c r="X9" s="21"/>
      <c r="Y9" s="21"/>
    </row>
    <row r="10" spans="1:31" x14ac:dyDescent="0.35">
      <c r="A10" s="27" t="s">
        <v>9</v>
      </c>
      <c r="B10" s="2" t="s">
        <v>186</v>
      </c>
      <c r="C10" s="31" t="s">
        <v>8</v>
      </c>
      <c r="D10" s="31" t="s">
        <v>8</v>
      </c>
      <c r="E10" s="31" t="s">
        <v>8</v>
      </c>
      <c r="F10" s="31" t="s">
        <v>8</v>
      </c>
      <c r="G10" s="31" t="s">
        <v>8</v>
      </c>
      <c r="H10" s="31" t="s">
        <v>8</v>
      </c>
      <c r="I10" s="31" t="s">
        <v>8</v>
      </c>
      <c r="J10" s="31" t="s">
        <v>8</v>
      </c>
      <c r="K10" s="31" t="s">
        <v>8</v>
      </c>
      <c r="L10" s="31" t="s">
        <v>8</v>
      </c>
      <c r="M10" s="31" t="s">
        <v>8</v>
      </c>
      <c r="N10" s="31" t="s">
        <v>8</v>
      </c>
      <c r="X10" s="21"/>
      <c r="Y10" s="21"/>
    </row>
    <row r="11" spans="1:31" x14ac:dyDescent="0.35">
      <c r="A11" s="27" t="s">
        <v>10</v>
      </c>
      <c r="B11" s="2" t="s">
        <v>187</v>
      </c>
      <c r="C11" s="31" t="s">
        <v>8</v>
      </c>
      <c r="D11" s="31" t="s">
        <v>8</v>
      </c>
      <c r="E11" s="31" t="s">
        <v>8</v>
      </c>
      <c r="F11" s="31" t="s">
        <v>8</v>
      </c>
      <c r="G11" s="31" t="s">
        <v>8</v>
      </c>
      <c r="H11" s="31" t="s">
        <v>8</v>
      </c>
      <c r="I11" s="31" t="s">
        <v>8</v>
      </c>
      <c r="J11" s="31" t="s">
        <v>8</v>
      </c>
      <c r="K11" s="31" t="s">
        <v>8</v>
      </c>
      <c r="L11" s="31" t="s">
        <v>8</v>
      </c>
      <c r="M11" s="31" t="s">
        <v>8</v>
      </c>
      <c r="N11" s="31" t="s">
        <v>8</v>
      </c>
      <c r="O11" s="17"/>
      <c r="P11" s="17"/>
      <c r="Q11" s="17"/>
      <c r="R11" s="17"/>
      <c r="S11" s="17"/>
      <c r="T11" s="17"/>
      <c r="U11" s="17"/>
      <c r="V11" s="17"/>
      <c r="X11" s="21"/>
      <c r="Y11" s="21"/>
    </row>
    <row r="12" spans="1:31" x14ac:dyDescent="0.35">
      <c r="A12" s="27" t="s">
        <v>11</v>
      </c>
      <c r="B12" s="2" t="s">
        <v>188</v>
      </c>
      <c r="C12" s="32" t="s">
        <v>8</v>
      </c>
      <c r="D12" s="32" t="s">
        <v>8</v>
      </c>
      <c r="E12" s="32" t="s">
        <v>8</v>
      </c>
      <c r="F12" s="32" t="s">
        <v>8</v>
      </c>
      <c r="G12" s="32" t="s">
        <v>8</v>
      </c>
      <c r="H12" s="32" t="s">
        <v>8</v>
      </c>
      <c r="I12" s="32" t="s">
        <v>8</v>
      </c>
      <c r="J12" s="32" t="s">
        <v>8</v>
      </c>
      <c r="K12" s="32" t="s">
        <v>8</v>
      </c>
      <c r="L12" s="32" t="s">
        <v>8</v>
      </c>
      <c r="M12" s="32" t="s">
        <v>8</v>
      </c>
      <c r="N12" s="32" t="s">
        <v>8</v>
      </c>
      <c r="X12" s="21"/>
      <c r="Y12" s="21"/>
    </row>
    <row r="13" spans="1:31" x14ac:dyDescent="0.35">
      <c r="A13" s="27" t="s">
        <v>12</v>
      </c>
      <c r="B13" s="2" t="s">
        <v>189</v>
      </c>
      <c r="C13" s="31" t="s">
        <v>8</v>
      </c>
      <c r="D13" s="31" t="s">
        <v>8</v>
      </c>
      <c r="E13" s="31" t="s">
        <v>8</v>
      </c>
      <c r="F13" s="31" t="s">
        <v>8</v>
      </c>
      <c r="G13" s="31" t="s">
        <v>8</v>
      </c>
      <c r="H13" s="31" t="s">
        <v>8</v>
      </c>
      <c r="I13" s="31" t="s">
        <v>8</v>
      </c>
      <c r="J13" s="31" t="s">
        <v>8</v>
      </c>
      <c r="K13" s="31" t="s">
        <v>8</v>
      </c>
      <c r="L13" s="31" t="s">
        <v>8</v>
      </c>
      <c r="M13" s="31" t="s">
        <v>8</v>
      </c>
      <c r="N13" s="31" t="s">
        <v>8</v>
      </c>
      <c r="X13" s="21"/>
      <c r="Y13" s="21"/>
      <c r="Z13" s="21"/>
      <c r="AA13" s="21"/>
      <c r="AB13" s="21"/>
    </row>
    <row r="14" spans="1:31" x14ac:dyDescent="0.35">
      <c r="A14" s="27" t="s">
        <v>13</v>
      </c>
      <c r="B14" s="2" t="s">
        <v>190</v>
      </c>
      <c r="C14" s="31" t="s">
        <v>8</v>
      </c>
      <c r="D14" s="31" t="s">
        <v>8</v>
      </c>
      <c r="E14" s="31" t="s">
        <v>8</v>
      </c>
      <c r="F14" s="31" t="s">
        <v>8</v>
      </c>
      <c r="G14" s="31" t="s">
        <v>8</v>
      </c>
      <c r="H14" s="31" t="s">
        <v>8</v>
      </c>
      <c r="I14" s="31" t="s">
        <v>8</v>
      </c>
      <c r="J14" s="31" t="s">
        <v>8</v>
      </c>
      <c r="K14" s="31" t="s">
        <v>8</v>
      </c>
      <c r="L14" s="31" t="s">
        <v>8</v>
      </c>
      <c r="M14" s="31" t="s">
        <v>8</v>
      </c>
      <c r="N14" s="31" t="s">
        <v>8</v>
      </c>
      <c r="X14" s="21"/>
      <c r="Y14" s="21"/>
      <c r="Z14" s="21"/>
      <c r="AA14" s="21"/>
      <c r="AB14" s="21"/>
    </row>
    <row r="15" spans="1:31" x14ac:dyDescent="0.35">
      <c r="A15" s="27" t="s">
        <v>14</v>
      </c>
      <c r="B15" s="2" t="s">
        <v>191</v>
      </c>
      <c r="C15" s="31" t="s">
        <v>8</v>
      </c>
      <c r="D15" s="31" t="s">
        <v>8</v>
      </c>
      <c r="E15" s="31" t="s">
        <v>8</v>
      </c>
      <c r="F15" s="31" t="s">
        <v>8</v>
      </c>
      <c r="G15" s="31" t="s">
        <v>8</v>
      </c>
      <c r="H15" s="31" t="s">
        <v>8</v>
      </c>
      <c r="I15" s="31" t="s">
        <v>8</v>
      </c>
      <c r="J15" s="31" t="s">
        <v>8</v>
      </c>
      <c r="K15" s="31" t="s">
        <v>8</v>
      </c>
      <c r="L15" s="31" t="s">
        <v>8</v>
      </c>
      <c r="M15" s="31" t="s">
        <v>8</v>
      </c>
      <c r="N15" s="31" t="s">
        <v>8</v>
      </c>
      <c r="X15" s="21"/>
      <c r="Y15" s="21"/>
    </row>
    <row r="16" spans="1:31" x14ac:dyDescent="0.35">
      <c r="A16" s="27" t="s">
        <v>15</v>
      </c>
      <c r="B16" s="2" t="s">
        <v>192</v>
      </c>
      <c r="C16" s="31" t="s">
        <v>8</v>
      </c>
      <c r="D16" s="31" t="s">
        <v>8</v>
      </c>
      <c r="E16" s="31" t="s">
        <v>8</v>
      </c>
      <c r="F16" s="31" t="s">
        <v>8</v>
      </c>
      <c r="G16" s="31" t="s">
        <v>8</v>
      </c>
      <c r="H16" s="31" t="s">
        <v>8</v>
      </c>
      <c r="I16" s="31" t="s">
        <v>8</v>
      </c>
      <c r="J16" s="31" t="s">
        <v>8</v>
      </c>
      <c r="K16" s="31" t="s">
        <v>8</v>
      </c>
      <c r="L16" s="31" t="s">
        <v>8</v>
      </c>
      <c r="M16" s="31" t="s">
        <v>8</v>
      </c>
      <c r="N16" s="31" t="s">
        <v>8</v>
      </c>
      <c r="X16" s="21"/>
      <c r="Y16" s="21"/>
    </row>
    <row r="17" spans="1:29" x14ac:dyDescent="0.35">
      <c r="A17" s="27" t="s">
        <v>16</v>
      </c>
      <c r="B17" s="2" t="s">
        <v>193</v>
      </c>
      <c r="C17" s="31" t="s">
        <v>8</v>
      </c>
      <c r="D17" s="31" t="s">
        <v>8</v>
      </c>
      <c r="E17" s="31" t="s">
        <v>8</v>
      </c>
      <c r="F17" s="31" t="s">
        <v>8</v>
      </c>
      <c r="G17" s="31" t="s">
        <v>8</v>
      </c>
      <c r="H17" s="31" t="s">
        <v>8</v>
      </c>
      <c r="I17" s="31" t="s">
        <v>8</v>
      </c>
      <c r="J17" s="31" t="s">
        <v>8</v>
      </c>
      <c r="K17" s="31" t="s">
        <v>8</v>
      </c>
      <c r="L17" s="31" t="s">
        <v>8</v>
      </c>
      <c r="M17" s="31" t="s">
        <v>8</v>
      </c>
      <c r="N17" s="31" t="s">
        <v>8</v>
      </c>
    </row>
    <row r="18" spans="1:29" x14ac:dyDescent="0.35">
      <c r="A18" s="27" t="s">
        <v>17</v>
      </c>
      <c r="B18" s="2" t="s">
        <v>194</v>
      </c>
      <c r="C18" s="31" t="s">
        <v>8</v>
      </c>
      <c r="D18" s="31" t="s">
        <v>8</v>
      </c>
      <c r="E18" s="31" t="s">
        <v>8</v>
      </c>
      <c r="F18" s="31" t="s">
        <v>8</v>
      </c>
      <c r="G18" s="31" t="s">
        <v>8</v>
      </c>
      <c r="H18" s="31" t="s">
        <v>8</v>
      </c>
      <c r="I18" s="31" t="s">
        <v>8</v>
      </c>
      <c r="J18" s="31" t="s">
        <v>8</v>
      </c>
      <c r="K18" s="31" t="s">
        <v>8</v>
      </c>
      <c r="L18" s="31" t="s">
        <v>8</v>
      </c>
      <c r="M18" s="31" t="s">
        <v>8</v>
      </c>
      <c r="N18" s="31" t="s">
        <v>8</v>
      </c>
      <c r="X18" s="39"/>
    </row>
    <row r="19" spans="1:29" x14ac:dyDescent="0.35">
      <c r="A19" s="27" t="s">
        <v>18</v>
      </c>
      <c r="B19" s="2" t="s">
        <v>195</v>
      </c>
      <c r="C19" s="31" t="s">
        <v>8</v>
      </c>
      <c r="D19" s="31" t="s">
        <v>8</v>
      </c>
      <c r="E19" s="31" t="s">
        <v>8</v>
      </c>
      <c r="F19" s="31" t="s">
        <v>8</v>
      </c>
      <c r="G19" s="31" t="s">
        <v>8</v>
      </c>
      <c r="H19" s="31" t="s">
        <v>8</v>
      </c>
      <c r="I19" s="31" t="s">
        <v>8</v>
      </c>
      <c r="J19" s="31" t="s">
        <v>8</v>
      </c>
      <c r="K19" s="31" t="s">
        <v>8</v>
      </c>
      <c r="L19" s="31" t="s">
        <v>8</v>
      </c>
      <c r="M19" s="31" t="s">
        <v>8</v>
      </c>
      <c r="N19" s="31" t="s">
        <v>8</v>
      </c>
      <c r="X19" s="21"/>
      <c r="Y19" s="21"/>
    </row>
    <row r="20" spans="1:29" x14ac:dyDescent="0.35">
      <c r="A20" s="27" t="s">
        <v>19</v>
      </c>
      <c r="B20" s="2" t="s">
        <v>196</v>
      </c>
      <c r="C20" s="31" t="s">
        <v>8</v>
      </c>
      <c r="D20" s="31" t="s">
        <v>8</v>
      </c>
      <c r="E20" s="31" t="s">
        <v>8</v>
      </c>
      <c r="F20" s="31" t="s">
        <v>8</v>
      </c>
      <c r="G20" s="31" t="s">
        <v>8</v>
      </c>
      <c r="H20" s="31" t="s">
        <v>8</v>
      </c>
      <c r="I20" s="31" t="s">
        <v>8</v>
      </c>
      <c r="J20" s="31" t="s">
        <v>8</v>
      </c>
      <c r="K20" s="31" t="s">
        <v>8</v>
      </c>
      <c r="L20" s="31" t="s">
        <v>8</v>
      </c>
      <c r="M20" s="31" t="s">
        <v>8</v>
      </c>
      <c r="N20" s="31" t="s">
        <v>8</v>
      </c>
      <c r="X20" s="21"/>
      <c r="Y20" s="21"/>
    </row>
    <row r="21" spans="1:29" x14ac:dyDescent="0.35">
      <c r="A21" s="27" t="s">
        <v>20</v>
      </c>
      <c r="B21" s="2" t="s">
        <v>197</v>
      </c>
      <c r="C21" s="31" t="s">
        <v>8</v>
      </c>
      <c r="D21" s="31" t="s">
        <v>8</v>
      </c>
      <c r="E21" s="31" t="s">
        <v>8</v>
      </c>
      <c r="F21" s="31" t="s">
        <v>8</v>
      </c>
      <c r="G21" s="31" t="s">
        <v>8</v>
      </c>
      <c r="H21" s="31" t="s">
        <v>8</v>
      </c>
      <c r="I21" s="31" t="s">
        <v>8</v>
      </c>
      <c r="J21" s="31" t="s">
        <v>8</v>
      </c>
      <c r="K21" s="31" t="s">
        <v>8</v>
      </c>
      <c r="L21" s="31" t="s">
        <v>8</v>
      </c>
      <c r="M21" s="31" t="s">
        <v>8</v>
      </c>
      <c r="N21" s="31" t="s">
        <v>8</v>
      </c>
      <c r="X21" s="40"/>
      <c r="AC21" s="40"/>
    </row>
    <row r="22" spans="1:29" s="3" customFormat="1" x14ac:dyDescent="0.35">
      <c r="A22" s="9" t="s">
        <v>21</v>
      </c>
      <c r="B22" s="2" t="s">
        <v>198</v>
      </c>
      <c r="C22" s="32" t="s">
        <v>8</v>
      </c>
      <c r="D22" s="32" t="s">
        <v>8</v>
      </c>
      <c r="E22" s="32" t="s">
        <v>8</v>
      </c>
      <c r="F22" s="32" t="s">
        <v>8</v>
      </c>
      <c r="G22" s="32" t="s">
        <v>8</v>
      </c>
      <c r="H22" s="32" t="s">
        <v>8</v>
      </c>
      <c r="I22" s="32" t="s">
        <v>8</v>
      </c>
      <c r="J22" s="32" t="s">
        <v>8</v>
      </c>
      <c r="K22" s="32" t="s">
        <v>8</v>
      </c>
      <c r="L22" s="32" t="s">
        <v>8</v>
      </c>
      <c r="M22" s="32" t="s">
        <v>8</v>
      </c>
      <c r="N22" s="32" t="s">
        <v>8</v>
      </c>
      <c r="O22" s="8"/>
      <c r="P22" s="8"/>
      <c r="Q22" s="8"/>
      <c r="R22" s="8"/>
      <c r="S22" s="8"/>
      <c r="T22" s="8"/>
      <c r="U22" s="8"/>
      <c r="V22" s="8"/>
      <c r="X22" s="24"/>
      <c r="Y22" s="24"/>
      <c r="Z22" s="24"/>
      <c r="AA22" s="24"/>
      <c r="AB22" s="24"/>
    </row>
    <row r="23" spans="1:29" x14ac:dyDescent="0.35">
      <c r="A23" s="27" t="s">
        <v>22</v>
      </c>
      <c r="B23" s="2" t="s">
        <v>199</v>
      </c>
      <c r="C23" s="31" t="s">
        <v>8</v>
      </c>
      <c r="D23" s="31" t="s">
        <v>8</v>
      </c>
      <c r="E23" s="31" t="s">
        <v>8</v>
      </c>
      <c r="F23" s="31" t="s">
        <v>8</v>
      </c>
      <c r="G23" s="31" t="s">
        <v>8</v>
      </c>
      <c r="H23" s="31" t="s">
        <v>8</v>
      </c>
      <c r="I23" s="31" t="s">
        <v>8</v>
      </c>
      <c r="J23" s="31" t="s">
        <v>8</v>
      </c>
      <c r="K23" s="31" t="s">
        <v>8</v>
      </c>
      <c r="L23" s="31" t="s">
        <v>8</v>
      </c>
      <c r="M23" s="31" t="s">
        <v>8</v>
      </c>
      <c r="N23" s="31" t="s">
        <v>8</v>
      </c>
      <c r="X23" s="21"/>
      <c r="Y23" s="21"/>
    </row>
    <row r="24" spans="1:29" x14ac:dyDescent="0.35">
      <c r="A24" s="27" t="s">
        <v>23</v>
      </c>
      <c r="B24" s="2" t="s">
        <v>200</v>
      </c>
      <c r="C24" s="31" t="s">
        <v>8</v>
      </c>
      <c r="D24" s="31" t="s">
        <v>8</v>
      </c>
      <c r="E24" s="31" t="s">
        <v>8</v>
      </c>
      <c r="F24" s="31" t="s">
        <v>8</v>
      </c>
      <c r="G24" s="31" t="s">
        <v>8</v>
      </c>
      <c r="H24" s="31" t="s">
        <v>8</v>
      </c>
      <c r="I24" s="31" t="s">
        <v>8</v>
      </c>
      <c r="J24" s="31" t="s">
        <v>8</v>
      </c>
      <c r="K24" s="31" t="s">
        <v>8</v>
      </c>
      <c r="L24" s="31" t="s">
        <v>8</v>
      </c>
      <c r="M24" s="31" t="s">
        <v>8</v>
      </c>
      <c r="N24" s="31" t="s">
        <v>8</v>
      </c>
      <c r="X24" s="30"/>
      <c r="AC24" s="43"/>
    </row>
    <row r="25" spans="1:29" x14ac:dyDescent="0.35">
      <c r="A25" s="27" t="s">
        <v>24</v>
      </c>
      <c r="B25" s="2" t="s">
        <v>201</v>
      </c>
      <c r="C25" s="31" t="s">
        <v>8</v>
      </c>
      <c r="D25" s="31" t="s">
        <v>8</v>
      </c>
      <c r="E25" s="31" t="s">
        <v>8</v>
      </c>
      <c r="F25" s="31" t="s">
        <v>8</v>
      </c>
      <c r="G25" s="31" t="s">
        <v>8</v>
      </c>
      <c r="H25" s="31" t="s">
        <v>8</v>
      </c>
      <c r="I25" s="31" t="s">
        <v>8</v>
      </c>
      <c r="J25" s="31" t="s">
        <v>8</v>
      </c>
      <c r="K25" s="31" t="s">
        <v>8</v>
      </c>
      <c r="L25" s="31" t="s">
        <v>8</v>
      </c>
      <c r="M25" s="31" t="s">
        <v>8</v>
      </c>
      <c r="N25" s="31" t="s">
        <v>8</v>
      </c>
      <c r="X25" s="30"/>
      <c r="AC25" s="43"/>
    </row>
    <row r="26" spans="1:29" x14ac:dyDescent="0.35">
      <c r="A26" s="27" t="s">
        <v>25</v>
      </c>
      <c r="B26" s="2" t="s">
        <v>202</v>
      </c>
      <c r="C26" s="31" t="s">
        <v>8</v>
      </c>
      <c r="D26" s="31" t="s">
        <v>8</v>
      </c>
      <c r="E26" s="31" t="s">
        <v>8</v>
      </c>
      <c r="F26" s="31" t="s">
        <v>8</v>
      </c>
      <c r="G26" s="31" t="s">
        <v>8</v>
      </c>
      <c r="H26" s="31" t="s">
        <v>8</v>
      </c>
      <c r="I26" s="31" t="s">
        <v>8</v>
      </c>
      <c r="J26" s="31" t="s">
        <v>8</v>
      </c>
      <c r="K26" s="31" t="s">
        <v>8</v>
      </c>
      <c r="L26" s="31" t="s">
        <v>8</v>
      </c>
      <c r="M26" s="31" t="s">
        <v>8</v>
      </c>
      <c r="N26" s="31" t="s">
        <v>8</v>
      </c>
      <c r="X26" s="30"/>
      <c r="AC26" s="43"/>
    </row>
    <row r="27" spans="1:29" x14ac:dyDescent="0.35">
      <c r="A27" s="27" t="s">
        <v>26</v>
      </c>
      <c r="B27" s="2" t="s">
        <v>203</v>
      </c>
      <c r="C27" s="31" t="s">
        <v>8</v>
      </c>
      <c r="D27" s="31" t="s">
        <v>8</v>
      </c>
      <c r="E27" s="31" t="s">
        <v>8</v>
      </c>
      <c r="F27" s="31" t="s">
        <v>8</v>
      </c>
      <c r="G27" s="31" t="s">
        <v>8</v>
      </c>
      <c r="H27" s="31" t="s">
        <v>8</v>
      </c>
      <c r="I27" s="31" t="s">
        <v>8</v>
      </c>
      <c r="J27" s="31" t="s">
        <v>8</v>
      </c>
      <c r="K27" s="31" t="s">
        <v>8</v>
      </c>
      <c r="L27" s="31" t="s">
        <v>8</v>
      </c>
      <c r="M27" s="31" t="s">
        <v>8</v>
      </c>
      <c r="N27" s="31" t="s">
        <v>8</v>
      </c>
    </row>
    <row r="28" spans="1:29" x14ac:dyDescent="0.35">
      <c r="A28" s="27" t="s">
        <v>27</v>
      </c>
      <c r="B28" s="2" t="s">
        <v>204</v>
      </c>
      <c r="C28" s="31" t="s">
        <v>8</v>
      </c>
      <c r="D28" s="31" t="s">
        <v>8</v>
      </c>
      <c r="E28" s="31" t="s">
        <v>8</v>
      </c>
      <c r="F28" s="31" t="s">
        <v>8</v>
      </c>
      <c r="G28" s="31" t="s">
        <v>8</v>
      </c>
      <c r="H28" s="31" t="s">
        <v>8</v>
      </c>
      <c r="I28" s="31" t="s">
        <v>8</v>
      </c>
      <c r="J28" s="31" t="s">
        <v>8</v>
      </c>
      <c r="K28" s="31" t="s">
        <v>8</v>
      </c>
      <c r="L28" s="31" t="s">
        <v>8</v>
      </c>
      <c r="M28" s="31" t="s">
        <v>8</v>
      </c>
      <c r="N28" s="31" t="s">
        <v>8</v>
      </c>
      <c r="X28" s="21"/>
    </row>
    <row r="29" spans="1:29" x14ac:dyDescent="0.35">
      <c r="A29" s="27" t="s">
        <v>28</v>
      </c>
      <c r="B29" s="2" t="s">
        <v>205</v>
      </c>
      <c r="C29" s="31" t="s">
        <v>8</v>
      </c>
      <c r="D29" s="31" t="s">
        <v>8</v>
      </c>
      <c r="E29" s="31" t="s">
        <v>8</v>
      </c>
      <c r="F29" s="31" t="s">
        <v>8</v>
      </c>
      <c r="G29" s="31" t="s">
        <v>8</v>
      </c>
      <c r="H29" s="31" t="s">
        <v>8</v>
      </c>
      <c r="I29" s="31" t="s">
        <v>8</v>
      </c>
      <c r="J29" s="31" t="s">
        <v>8</v>
      </c>
      <c r="K29" s="31" t="s">
        <v>8</v>
      </c>
      <c r="L29" s="31" t="s">
        <v>8</v>
      </c>
      <c r="M29" s="31" t="s">
        <v>8</v>
      </c>
      <c r="N29" s="31" t="s">
        <v>8</v>
      </c>
      <c r="O29" s="17"/>
      <c r="P29" s="17"/>
      <c r="Q29" s="17"/>
      <c r="R29" s="17"/>
      <c r="S29" s="17"/>
      <c r="T29" s="17"/>
      <c r="U29" s="17"/>
      <c r="V29" s="17"/>
    </row>
    <row r="30" spans="1:29" x14ac:dyDescent="0.35">
      <c r="A30" s="27" t="s">
        <v>29</v>
      </c>
      <c r="B30" s="2" t="s">
        <v>206</v>
      </c>
      <c r="C30" s="31" t="s">
        <v>8</v>
      </c>
      <c r="D30" s="31" t="s">
        <v>8</v>
      </c>
      <c r="E30" s="31" t="s">
        <v>8</v>
      </c>
      <c r="F30" s="31" t="s">
        <v>8</v>
      </c>
      <c r="G30" s="31" t="s">
        <v>8</v>
      </c>
      <c r="H30" s="31" t="s">
        <v>8</v>
      </c>
      <c r="I30" s="31" t="s">
        <v>8</v>
      </c>
      <c r="J30" s="31" t="s">
        <v>8</v>
      </c>
      <c r="K30" s="31" t="s">
        <v>8</v>
      </c>
      <c r="L30" s="31" t="s">
        <v>8</v>
      </c>
      <c r="M30" s="31" t="s">
        <v>8</v>
      </c>
      <c r="N30" s="31" t="s">
        <v>8</v>
      </c>
      <c r="O30" s="18"/>
      <c r="P30" s="18"/>
      <c r="Q30" s="18"/>
      <c r="R30" s="18"/>
      <c r="S30" s="18"/>
      <c r="T30" s="18"/>
      <c r="U30" s="18"/>
      <c r="V30" s="18"/>
      <c r="X30" s="21"/>
      <c r="Y30" s="21"/>
      <c r="Z30" s="21"/>
      <c r="AA30" s="21"/>
      <c r="AB30" s="21"/>
    </row>
    <row r="31" spans="1:29" x14ac:dyDescent="0.35">
      <c r="A31" s="27" t="s">
        <v>30</v>
      </c>
      <c r="B31" s="2" t="s">
        <v>207</v>
      </c>
      <c r="C31" s="31" t="s">
        <v>8</v>
      </c>
      <c r="D31" s="31" t="s">
        <v>8</v>
      </c>
      <c r="E31" s="31" t="s">
        <v>8</v>
      </c>
      <c r="F31" s="31" t="s">
        <v>8</v>
      </c>
      <c r="G31" s="31" t="s">
        <v>8</v>
      </c>
      <c r="H31" s="31" t="s">
        <v>8</v>
      </c>
      <c r="I31" s="31" t="s">
        <v>8</v>
      </c>
      <c r="J31" s="31" t="s">
        <v>8</v>
      </c>
      <c r="K31" s="31" t="s">
        <v>8</v>
      </c>
      <c r="L31" s="31" t="s">
        <v>8</v>
      </c>
      <c r="M31" s="31" t="s">
        <v>8</v>
      </c>
      <c r="N31" s="31" t="s">
        <v>8</v>
      </c>
      <c r="O31" s="17"/>
      <c r="P31" s="17"/>
      <c r="Q31" s="17"/>
      <c r="R31" s="17"/>
      <c r="S31" s="17"/>
      <c r="T31" s="17"/>
      <c r="U31" s="17"/>
      <c r="V31" s="17"/>
    </row>
    <row r="32" spans="1:29" x14ac:dyDescent="0.35">
      <c r="A32" s="27" t="s">
        <v>31</v>
      </c>
      <c r="B32" s="2" t="s">
        <v>208</v>
      </c>
      <c r="C32" s="31" t="s">
        <v>8</v>
      </c>
      <c r="D32" s="31" t="s">
        <v>8</v>
      </c>
      <c r="E32" s="31" t="s">
        <v>8</v>
      </c>
      <c r="F32" s="31" t="s">
        <v>8</v>
      </c>
      <c r="G32" s="31" t="s">
        <v>8</v>
      </c>
      <c r="H32" s="31" t="s">
        <v>8</v>
      </c>
      <c r="I32" s="31" t="s">
        <v>8</v>
      </c>
      <c r="J32" s="31" t="s">
        <v>8</v>
      </c>
      <c r="K32" s="31" t="s">
        <v>8</v>
      </c>
      <c r="L32" s="31" t="s">
        <v>8</v>
      </c>
      <c r="M32" s="31" t="s">
        <v>8</v>
      </c>
      <c r="N32" s="31" t="s">
        <v>8</v>
      </c>
      <c r="O32" s="17"/>
      <c r="P32" s="17"/>
      <c r="Q32" s="17"/>
      <c r="R32" s="17"/>
      <c r="S32" s="17"/>
      <c r="T32" s="17"/>
      <c r="U32" s="17"/>
      <c r="V32" s="17"/>
    </row>
    <row r="33" spans="1:29" x14ac:dyDescent="0.35">
      <c r="A33" s="27" t="s">
        <v>32</v>
      </c>
      <c r="B33" s="2" t="s">
        <v>209</v>
      </c>
      <c r="C33" s="31" t="s">
        <v>8</v>
      </c>
      <c r="D33" s="31" t="s">
        <v>8</v>
      </c>
      <c r="E33" s="31" t="s">
        <v>8</v>
      </c>
      <c r="F33" s="31" t="s">
        <v>8</v>
      </c>
      <c r="G33" s="31" t="s">
        <v>8</v>
      </c>
      <c r="H33" s="31" t="s">
        <v>8</v>
      </c>
      <c r="I33" s="31" t="s">
        <v>8</v>
      </c>
      <c r="J33" s="31" t="s">
        <v>8</v>
      </c>
      <c r="K33" s="31" t="s">
        <v>8</v>
      </c>
      <c r="L33" s="31" t="s">
        <v>8</v>
      </c>
      <c r="M33" s="31" t="s">
        <v>8</v>
      </c>
      <c r="N33" s="31" t="s">
        <v>8</v>
      </c>
      <c r="O33" s="17"/>
      <c r="P33" s="17"/>
      <c r="Q33" s="17"/>
      <c r="R33" s="17"/>
      <c r="S33" s="17"/>
      <c r="T33" s="17"/>
      <c r="U33" s="17"/>
      <c r="V33" s="17"/>
    </row>
    <row r="34" spans="1:29" x14ac:dyDescent="0.35">
      <c r="A34" s="27" t="s">
        <v>33</v>
      </c>
      <c r="B34" s="2" t="s">
        <v>210</v>
      </c>
      <c r="C34" s="31" t="s">
        <v>8</v>
      </c>
      <c r="D34" s="31" t="s">
        <v>8</v>
      </c>
      <c r="E34" s="31" t="s">
        <v>8</v>
      </c>
      <c r="F34" s="31" t="s">
        <v>8</v>
      </c>
      <c r="G34" s="31" t="s">
        <v>8</v>
      </c>
      <c r="H34" s="31" t="s">
        <v>8</v>
      </c>
      <c r="I34" s="31" t="s">
        <v>8</v>
      </c>
      <c r="J34" s="31" t="s">
        <v>8</v>
      </c>
      <c r="K34" s="31" t="s">
        <v>8</v>
      </c>
      <c r="L34" s="31" t="s">
        <v>8</v>
      </c>
      <c r="M34" s="31" t="s">
        <v>8</v>
      </c>
      <c r="N34" s="31" t="s">
        <v>8</v>
      </c>
      <c r="O34" s="17"/>
      <c r="P34" s="17"/>
      <c r="Q34" s="17"/>
      <c r="R34" s="17"/>
      <c r="S34" s="17"/>
      <c r="T34" s="17"/>
      <c r="U34" s="17"/>
      <c r="V34" s="17"/>
    </row>
    <row r="35" spans="1:29" x14ac:dyDescent="0.35">
      <c r="A35" s="27" t="s">
        <v>34</v>
      </c>
      <c r="B35" s="2" t="s">
        <v>211</v>
      </c>
      <c r="C35" s="31" t="s">
        <v>8</v>
      </c>
      <c r="D35" s="31" t="s">
        <v>8</v>
      </c>
      <c r="E35" s="31" t="s">
        <v>8</v>
      </c>
      <c r="F35" s="31" t="s">
        <v>8</v>
      </c>
      <c r="G35" s="31" t="s">
        <v>8</v>
      </c>
      <c r="H35" s="31" t="s">
        <v>8</v>
      </c>
      <c r="I35" s="31" t="s">
        <v>8</v>
      </c>
      <c r="J35" s="31" t="s">
        <v>8</v>
      </c>
      <c r="K35" s="31" t="s">
        <v>8</v>
      </c>
      <c r="L35" s="31" t="s">
        <v>8</v>
      </c>
      <c r="M35" s="31" t="s">
        <v>8</v>
      </c>
      <c r="N35" s="31" t="s">
        <v>8</v>
      </c>
      <c r="O35" s="17"/>
      <c r="P35" s="17"/>
      <c r="Q35" s="17"/>
      <c r="R35" s="17"/>
      <c r="S35" s="17"/>
      <c r="T35" s="17"/>
      <c r="U35" s="17"/>
      <c r="V35" s="17"/>
    </row>
    <row r="36" spans="1:29" x14ac:dyDescent="0.35">
      <c r="A36" s="27" t="s">
        <v>35</v>
      </c>
      <c r="B36" s="2" t="s">
        <v>212</v>
      </c>
      <c r="C36" s="31" t="s">
        <v>8</v>
      </c>
      <c r="D36" s="31" t="s">
        <v>8</v>
      </c>
      <c r="E36" s="31" t="s">
        <v>8</v>
      </c>
      <c r="F36" s="31" t="s">
        <v>8</v>
      </c>
      <c r="G36" s="31" t="s">
        <v>8</v>
      </c>
      <c r="H36" s="31" t="s">
        <v>8</v>
      </c>
      <c r="I36" s="31" t="s">
        <v>8</v>
      </c>
      <c r="J36" s="31" t="s">
        <v>8</v>
      </c>
      <c r="K36" s="31" t="s">
        <v>8</v>
      </c>
      <c r="L36" s="31" t="s">
        <v>8</v>
      </c>
      <c r="M36" s="31" t="s">
        <v>8</v>
      </c>
      <c r="N36" s="31" t="s">
        <v>8</v>
      </c>
      <c r="O36" s="17"/>
      <c r="P36" s="17"/>
      <c r="Q36" s="17"/>
      <c r="R36" s="17"/>
      <c r="S36" s="17"/>
      <c r="T36" s="17"/>
      <c r="U36" s="17"/>
      <c r="V36" s="17"/>
    </row>
    <row r="37" spans="1:29" x14ac:dyDescent="0.35">
      <c r="A37" s="27" t="s">
        <v>36</v>
      </c>
      <c r="B37" s="2" t="s">
        <v>213</v>
      </c>
      <c r="C37" s="19">
        <v>9600.3472539750128</v>
      </c>
      <c r="D37" s="19">
        <v>10695.65279155053</v>
      </c>
      <c r="E37" s="19">
        <v>12598.663427235968</v>
      </c>
      <c r="F37" s="19">
        <v>7881.2195174668677</v>
      </c>
      <c r="G37" s="19">
        <v>9071.7301531523099</v>
      </c>
      <c r="H37" s="19">
        <v>11251.929267640855</v>
      </c>
      <c r="I37" s="19">
        <v>8046.6836442051035</v>
      </c>
      <c r="J37" s="19">
        <v>7761.8925662238926</v>
      </c>
      <c r="K37" s="19">
        <v>8066.1062264154134</v>
      </c>
      <c r="L37" s="19">
        <v>6206.3151484342034</v>
      </c>
      <c r="M37" s="19">
        <v>10011.716179991972</v>
      </c>
      <c r="N37" s="19">
        <v>9729.1066473795381</v>
      </c>
      <c r="O37" s="19"/>
      <c r="P37" s="19"/>
      <c r="Q37" s="19"/>
      <c r="R37" s="19"/>
      <c r="S37" s="19"/>
      <c r="T37" s="19"/>
      <c r="U37" s="19"/>
      <c r="V37" s="19"/>
      <c r="X37" s="37" t="s">
        <v>170</v>
      </c>
      <c r="Y37" s="14" t="s">
        <v>171</v>
      </c>
      <c r="Z37" s="37" t="s">
        <v>172</v>
      </c>
      <c r="AA37" s="38" t="s">
        <v>173</v>
      </c>
      <c r="AB37" s="38" t="s">
        <v>174</v>
      </c>
      <c r="AC37" s="14" t="s">
        <v>175</v>
      </c>
    </row>
    <row r="38" spans="1:29" x14ac:dyDescent="0.35">
      <c r="A38" s="27" t="s">
        <v>37</v>
      </c>
      <c r="B38" s="2" t="s">
        <v>214</v>
      </c>
      <c r="C38" s="17" t="s">
        <v>8</v>
      </c>
      <c r="D38" s="17" t="s">
        <v>8</v>
      </c>
      <c r="E38" s="17" t="s">
        <v>8</v>
      </c>
      <c r="F38" s="17" t="s">
        <v>8</v>
      </c>
      <c r="G38" s="17" t="s">
        <v>8</v>
      </c>
      <c r="H38" s="17" t="s">
        <v>8</v>
      </c>
      <c r="I38" s="17" t="s">
        <v>8</v>
      </c>
      <c r="J38" s="17" t="s">
        <v>8</v>
      </c>
      <c r="K38" s="17" t="s">
        <v>8</v>
      </c>
      <c r="L38" s="17" t="s">
        <v>8</v>
      </c>
      <c r="M38" s="17" t="s">
        <v>8</v>
      </c>
      <c r="N38" s="17" t="s">
        <v>8</v>
      </c>
      <c r="O38" s="17"/>
      <c r="P38" s="17"/>
      <c r="Q38" s="17"/>
      <c r="R38" s="17"/>
      <c r="S38" s="17"/>
      <c r="T38" s="17"/>
      <c r="U38" s="17"/>
      <c r="V38" s="17"/>
    </row>
    <row r="39" spans="1:29" x14ac:dyDescent="0.35">
      <c r="A39" s="27" t="s">
        <v>38</v>
      </c>
      <c r="B39" s="2" t="s">
        <v>215</v>
      </c>
      <c r="C39" s="17" t="s">
        <v>8</v>
      </c>
      <c r="D39" s="17" t="s">
        <v>8</v>
      </c>
      <c r="E39" s="17" t="s">
        <v>8</v>
      </c>
      <c r="F39" s="17" t="s">
        <v>8</v>
      </c>
      <c r="G39" s="17" t="s">
        <v>8</v>
      </c>
      <c r="H39" s="17" t="s">
        <v>8</v>
      </c>
      <c r="I39" s="17" t="s">
        <v>8</v>
      </c>
      <c r="J39" s="17" t="s">
        <v>8</v>
      </c>
      <c r="K39" s="17" t="s">
        <v>8</v>
      </c>
      <c r="L39" s="17" t="s">
        <v>8</v>
      </c>
      <c r="M39" s="17" t="s">
        <v>8</v>
      </c>
      <c r="N39" s="17" t="s">
        <v>8</v>
      </c>
      <c r="O39" s="17"/>
      <c r="P39" s="17"/>
      <c r="Q39" s="17"/>
      <c r="R39" s="17"/>
      <c r="S39" s="17"/>
      <c r="T39" s="17"/>
      <c r="U39" s="17"/>
      <c r="V39" s="17"/>
    </row>
    <row r="40" spans="1:29" x14ac:dyDescent="0.35">
      <c r="A40" s="27" t="s">
        <v>39</v>
      </c>
      <c r="B40" s="2" t="s">
        <v>216</v>
      </c>
      <c r="C40" s="17" t="s">
        <v>8</v>
      </c>
      <c r="D40" s="17" t="s">
        <v>8</v>
      </c>
      <c r="E40" s="17" t="s">
        <v>8</v>
      </c>
      <c r="F40" s="17" t="s">
        <v>8</v>
      </c>
      <c r="G40" s="17" t="s">
        <v>8</v>
      </c>
      <c r="H40" s="17" t="s">
        <v>8</v>
      </c>
      <c r="I40" s="17" t="s">
        <v>8</v>
      </c>
      <c r="J40" s="17" t="s">
        <v>8</v>
      </c>
      <c r="K40" s="17" t="s">
        <v>8</v>
      </c>
      <c r="L40" s="17" t="s">
        <v>8</v>
      </c>
      <c r="M40" s="17" t="s">
        <v>8</v>
      </c>
      <c r="N40" s="17" t="s">
        <v>8</v>
      </c>
      <c r="O40" s="17"/>
      <c r="P40" s="17"/>
      <c r="Q40" s="17"/>
      <c r="R40" s="17"/>
      <c r="S40" s="17"/>
      <c r="T40" s="17"/>
      <c r="U40" s="17"/>
      <c r="V40" s="17"/>
    </row>
    <row r="41" spans="1:29" x14ac:dyDescent="0.35">
      <c r="A41" s="27" t="s">
        <v>40</v>
      </c>
      <c r="B41" s="2" t="s">
        <v>217</v>
      </c>
      <c r="C41" s="17" t="s">
        <v>8</v>
      </c>
      <c r="D41" s="17" t="s">
        <v>8</v>
      </c>
      <c r="E41" s="17" t="s">
        <v>8</v>
      </c>
      <c r="F41" s="17" t="s">
        <v>8</v>
      </c>
      <c r="G41" s="17" t="s">
        <v>8</v>
      </c>
      <c r="H41" s="17" t="s">
        <v>8</v>
      </c>
      <c r="I41" s="17" t="s">
        <v>8</v>
      </c>
      <c r="J41" s="17" t="s">
        <v>8</v>
      </c>
      <c r="K41" s="17" t="s">
        <v>8</v>
      </c>
      <c r="L41" s="17" t="s">
        <v>8</v>
      </c>
      <c r="M41" s="17" t="s">
        <v>8</v>
      </c>
      <c r="N41" s="17" t="s">
        <v>8</v>
      </c>
      <c r="O41" s="17"/>
      <c r="P41" s="17"/>
      <c r="Q41" s="17"/>
      <c r="R41" s="17"/>
      <c r="S41" s="17"/>
      <c r="T41" s="17"/>
      <c r="U41" s="17"/>
      <c r="V41" s="17"/>
    </row>
    <row r="42" spans="1:29" x14ac:dyDescent="0.35">
      <c r="A42" s="27" t="s">
        <v>41</v>
      </c>
      <c r="B42" s="2" t="s">
        <v>218</v>
      </c>
      <c r="C42" s="17" t="s">
        <v>8</v>
      </c>
      <c r="D42" s="17" t="s">
        <v>8</v>
      </c>
      <c r="E42" s="17" t="s">
        <v>8</v>
      </c>
      <c r="F42" s="17" t="s">
        <v>8</v>
      </c>
      <c r="G42" s="17" t="s">
        <v>8</v>
      </c>
      <c r="H42" s="17" t="s">
        <v>8</v>
      </c>
      <c r="I42" s="17" t="s">
        <v>8</v>
      </c>
      <c r="J42" s="17" t="s">
        <v>8</v>
      </c>
      <c r="K42" s="17" t="s">
        <v>8</v>
      </c>
      <c r="L42" s="17" t="s">
        <v>8</v>
      </c>
      <c r="M42" s="17" t="s">
        <v>8</v>
      </c>
      <c r="N42" s="17" t="s">
        <v>8</v>
      </c>
      <c r="O42" s="17"/>
      <c r="P42" s="17"/>
      <c r="Q42" s="17"/>
      <c r="R42" s="17"/>
      <c r="S42" s="17"/>
      <c r="T42" s="17"/>
      <c r="U42" s="17"/>
      <c r="V42" s="17"/>
    </row>
    <row r="43" spans="1:29" x14ac:dyDescent="0.35">
      <c r="A43" s="27" t="s">
        <v>42</v>
      </c>
      <c r="B43" s="2" t="s">
        <v>219</v>
      </c>
      <c r="C43" s="17" t="s">
        <v>8</v>
      </c>
      <c r="D43" s="17" t="s">
        <v>8</v>
      </c>
      <c r="E43" s="17" t="s">
        <v>8</v>
      </c>
      <c r="F43" s="17" t="s">
        <v>8</v>
      </c>
      <c r="G43" s="17" t="s">
        <v>8</v>
      </c>
      <c r="H43" s="17" t="s">
        <v>8</v>
      </c>
      <c r="I43" s="17" t="s">
        <v>8</v>
      </c>
      <c r="J43" s="17" t="s">
        <v>8</v>
      </c>
      <c r="K43" s="17" t="s">
        <v>8</v>
      </c>
      <c r="L43" s="17" t="s">
        <v>8</v>
      </c>
      <c r="M43" s="17" t="s">
        <v>8</v>
      </c>
      <c r="N43" s="17" t="s">
        <v>8</v>
      </c>
      <c r="O43" s="17"/>
      <c r="P43" s="17"/>
      <c r="Q43" s="17"/>
      <c r="R43" s="17"/>
      <c r="S43" s="17"/>
      <c r="T43" s="17"/>
      <c r="U43" s="17"/>
      <c r="V43" s="17"/>
    </row>
    <row r="44" spans="1:29" x14ac:dyDescent="0.35">
      <c r="A44" s="27" t="s">
        <v>43</v>
      </c>
      <c r="B44" s="2" t="s">
        <v>220</v>
      </c>
      <c r="C44" s="17" t="s">
        <v>8</v>
      </c>
      <c r="D44" s="17" t="s">
        <v>8</v>
      </c>
      <c r="E44" s="17" t="s">
        <v>8</v>
      </c>
      <c r="F44" s="17" t="s">
        <v>8</v>
      </c>
      <c r="G44" s="17" t="s">
        <v>8</v>
      </c>
      <c r="H44" s="17" t="s">
        <v>8</v>
      </c>
      <c r="I44" s="17" t="s">
        <v>8</v>
      </c>
      <c r="J44" s="17" t="s">
        <v>8</v>
      </c>
      <c r="K44" s="17" t="s">
        <v>8</v>
      </c>
      <c r="L44" s="17" t="s">
        <v>8</v>
      </c>
      <c r="M44" s="17" t="s">
        <v>8</v>
      </c>
      <c r="N44" s="17" t="s">
        <v>8</v>
      </c>
      <c r="O44" s="17"/>
      <c r="P44" s="17"/>
      <c r="Q44" s="17"/>
      <c r="R44" s="17"/>
      <c r="S44" s="17"/>
      <c r="T44" s="17"/>
      <c r="U44" s="17"/>
      <c r="V44" s="17"/>
    </row>
    <row r="45" spans="1:29" x14ac:dyDescent="0.35">
      <c r="A45" s="27" t="s">
        <v>44</v>
      </c>
      <c r="B45" s="2" t="s">
        <v>221</v>
      </c>
      <c r="C45" s="17" t="s">
        <v>8</v>
      </c>
      <c r="D45" s="17" t="s">
        <v>8</v>
      </c>
      <c r="E45" s="17" t="s">
        <v>8</v>
      </c>
      <c r="F45" s="17" t="s">
        <v>8</v>
      </c>
      <c r="G45" s="17" t="s">
        <v>8</v>
      </c>
      <c r="H45" s="17" t="s">
        <v>8</v>
      </c>
      <c r="I45" s="17" t="s">
        <v>8</v>
      </c>
      <c r="J45" s="17" t="s">
        <v>8</v>
      </c>
      <c r="K45" s="17" t="s">
        <v>8</v>
      </c>
      <c r="L45" s="17" t="s">
        <v>8</v>
      </c>
      <c r="M45" s="17" t="s">
        <v>8</v>
      </c>
      <c r="N45" s="17" t="s">
        <v>8</v>
      </c>
      <c r="O45" s="17"/>
      <c r="P45" s="17"/>
      <c r="Q45" s="17"/>
      <c r="R45" s="17"/>
      <c r="S45" s="17"/>
      <c r="T45" s="17"/>
      <c r="U45" s="17"/>
      <c r="V45" s="17"/>
    </row>
    <row r="46" spans="1:29" x14ac:dyDescent="0.35">
      <c r="A46" s="27" t="s">
        <v>45</v>
      </c>
      <c r="B46" s="2" t="s">
        <v>222</v>
      </c>
      <c r="C46" s="17" t="s">
        <v>8</v>
      </c>
      <c r="D46" s="17" t="s">
        <v>8</v>
      </c>
      <c r="E46" s="17" t="s">
        <v>8</v>
      </c>
      <c r="F46" s="17" t="s">
        <v>8</v>
      </c>
      <c r="G46" s="17" t="s">
        <v>8</v>
      </c>
      <c r="H46" s="17" t="s">
        <v>8</v>
      </c>
      <c r="I46" s="17" t="s">
        <v>8</v>
      </c>
      <c r="J46" s="17" t="s">
        <v>8</v>
      </c>
      <c r="K46" s="17" t="s">
        <v>8</v>
      </c>
      <c r="L46" s="17" t="s">
        <v>8</v>
      </c>
      <c r="M46" s="17" t="s">
        <v>8</v>
      </c>
      <c r="N46" s="17" t="s">
        <v>8</v>
      </c>
      <c r="O46" s="17"/>
      <c r="P46" s="17"/>
      <c r="Q46" s="17"/>
      <c r="R46" s="17"/>
      <c r="S46" s="17"/>
      <c r="T46" s="17"/>
      <c r="U46" s="17"/>
      <c r="V46" s="17"/>
    </row>
    <row r="47" spans="1:29" x14ac:dyDescent="0.35">
      <c r="A47" s="27" t="s">
        <v>46</v>
      </c>
      <c r="B47" s="2" t="s">
        <v>223</v>
      </c>
      <c r="C47" s="17" t="s">
        <v>8</v>
      </c>
      <c r="D47" s="17" t="s">
        <v>8</v>
      </c>
      <c r="E47" s="17" t="s">
        <v>8</v>
      </c>
      <c r="F47" s="17" t="s">
        <v>8</v>
      </c>
      <c r="G47" s="17" t="s">
        <v>8</v>
      </c>
      <c r="H47" s="17" t="s">
        <v>8</v>
      </c>
      <c r="I47" s="17" t="s">
        <v>8</v>
      </c>
      <c r="J47" s="17" t="s">
        <v>8</v>
      </c>
      <c r="K47" s="17" t="s">
        <v>8</v>
      </c>
      <c r="L47" s="17" t="s">
        <v>8</v>
      </c>
      <c r="M47" s="17" t="s">
        <v>8</v>
      </c>
      <c r="N47" s="17" t="s">
        <v>8</v>
      </c>
      <c r="O47" s="17"/>
      <c r="P47" s="17"/>
      <c r="Q47" s="17"/>
      <c r="R47" s="17"/>
      <c r="S47" s="17"/>
      <c r="T47" s="17"/>
      <c r="U47" s="17"/>
      <c r="V47" s="17"/>
    </row>
    <row r="48" spans="1:29" x14ac:dyDescent="0.35">
      <c r="A48" s="27" t="s">
        <v>47</v>
      </c>
      <c r="B48" s="2" t="s">
        <v>224</v>
      </c>
      <c r="C48" s="17" t="s">
        <v>8</v>
      </c>
      <c r="D48" s="17" t="s">
        <v>8</v>
      </c>
      <c r="E48" s="17" t="s">
        <v>8</v>
      </c>
      <c r="F48" s="17" t="s">
        <v>8</v>
      </c>
      <c r="G48" s="17" t="s">
        <v>8</v>
      </c>
      <c r="H48" s="17" t="s">
        <v>8</v>
      </c>
      <c r="I48" s="17" t="s">
        <v>8</v>
      </c>
      <c r="J48" s="17" t="s">
        <v>8</v>
      </c>
      <c r="K48" s="17" t="s">
        <v>8</v>
      </c>
      <c r="L48" s="17" t="s">
        <v>8</v>
      </c>
      <c r="M48" s="17" t="s">
        <v>8</v>
      </c>
      <c r="N48" s="17" t="s">
        <v>8</v>
      </c>
      <c r="O48" s="17"/>
      <c r="P48" s="17"/>
      <c r="Q48" s="17"/>
      <c r="R48" s="17"/>
      <c r="S48" s="17"/>
      <c r="T48" s="17"/>
      <c r="U48" s="17"/>
      <c r="V48" s="17"/>
    </row>
    <row r="49" spans="1:29" x14ac:dyDescent="0.35">
      <c r="A49" s="27" t="s">
        <v>48</v>
      </c>
      <c r="B49" s="2" t="s">
        <v>225</v>
      </c>
      <c r="C49" s="17" t="s">
        <v>8</v>
      </c>
      <c r="D49" s="17" t="s">
        <v>8</v>
      </c>
      <c r="E49" s="17" t="s">
        <v>8</v>
      </c>
      <c r="F49" s="17" t="s">
        <v>8</v>
      </c>
      <c r="G49" s="17" t="s">
        <v>8</v>
      </c>
      <c r="H49" s="17" t="s">
        <v>8</v>
      </c>
      <c r="I49" s="17" t="s">
        <v>8</v>
      </c>
      <c r="J49" s="17" t="s">
        <v>8</v>
      </c>
      <c r="K49" s="17" t="s">
        <v>8</v>
      </c>
      <c r="L49" s="17" t="s">
        <v>8</v>
      </c>
      <c r="M49" s="17" t="s">
        <v>8</v>
      </c>
      <c r="N49" s="17" t="s">
        <v>8</v>
      </c>
      <c r="O49" s="17"/>
      <c r="P49" s="17"/>
      <c r="Q49" s="17"/>
      <c r="R49" s="17"/>
      <c r="S49" s="17"/>
      <c r="T49" s="17"/>
      <c r="U49" s="17"/>
      <c r="V49" s="17"/>
    </row>
    <row r="50" spans="1:29" x14ac:dyDescent="0.35">
      <c r="A50" s="27" t="s">
        <v>49</v>
      </c>
      <c r="B50" s="2" t="s">
        <v>226</v>
      </c>
      <c r="C50" s="19">
        <v>3357.3673071492603</v>
      </c>
      <c r="D50" s="19">
        <v>5080.9249031631216</v>
      </c>
      <c r="E50" s="19">
        <v>3275.4646069812502</v>
      </c>
      <c r="F50" s="19">
        <v>2641.5952198902878</v>
      </c>
      <c r="G50" s="19">
        <v>3020.225832799325</v>
      </c>
      <c r="H50" s="19">
        <v>3107.9229624359618</v>
      </c>
      <c r="I50" s="19">
        <v>3173.2885219591949</v>
      </c>
      <c r="J50" s="19">
        <v>3411.3813542096991</v>
      </c>
      <c r="K50" s="19">
        <v>2305.9135465492955</v>
      </c>
      <c r="L50" s="19">
        <v>2300.8245606179817</v>
      </c>
      <c r="M50" s="19">
        <v>3263.1913577266505</v>
      </c>
      <c r="N50" s="19">
        <v>3237.1569264428458</v>
      </c>
      <c r="O50" s="19"/>
      <c r="P50" s="19"/>
      <c r="Q50" s="19"/>
      <c r="R50" s="19"/>
      <c r="S50" s="19"/>
      <c r="T50" s="19"/>
      <c r="U50" s="19"/>
      <c r="V50" s="19"/>
      <c r="X50" s="37" t="s">
        <v>170</v>
      </c>
      <c r="Y50" s="14" t="s">
        <v>171</v>
      </c>
      <c r="Z50" s="37" t="s">
        <v>172</v>
      </c>
      <c r="AA50" s="38" t="s">
        <v>173</v>
      </c>
      <c r="AB50" s="38" t="s">
        <v>174</v>
      </c>
      <c r="AC50" s="14" t="s">
        <v>175</v>
      </c>
    </row>
    <row r="51" spans="1:29" x14ac:dyDescent="0.35">
      <c r="A51" s="27" t="s">
        <v>50</v>
      </c>
      <c r="B51" s="2" t="s">
        <v>227</v>
      </c>
      <c r="C51" s="17" t="s">
        <v>8</v>
      </c>
      <c r="D51" s="17" t="s">
        <v>8</v>
      </c>
      <c r="E51" s="17" t="s">
        <v>8</v>
      </c>
      <c r="F51" s="17" t="s">
        <v>8</v>
      </c>
      <c r="G51" s="17" t="s">
        <v>8</v>
      </c>
      <c r="H51" s="17" t="s">
        <v>8</v>
      </c>
      <c r="I51" s="17" t="s">
        <v>8</v>
      </c>
      <c r="J51" s="17" t="s">
        <v>8</v>
      </c>
      <c r="K51" s="17" t="s">
        <v>8</v>
      </c>
      <c r="L51" s="17" t="s">
        <v>8</v>
      </c>
      <c r="M51" s="17" t="s">
        <v>8</v>
      </c>
      <c r="N51" s="17" t="s">
        <v>8</v>
      </c>
      <c r="O51" s="17"/>
      <c r="P51" s="17"/>
      <c r="Q51" s="17"/>
      <c r="R51" s="17"/>
      <c r="S51" s="17"/>
      <c r="T51" s="17"/>
      <c r="U51" s="17"/>
      <c r="V51" s="17"/>
      <c r="X51" s="21"/>
      <c r="Y51" s="21"/>
      <c r="AC51" s="39"/>
    </row>
    <row r="52" spans="1:29" x14ac:dyDescent="0.35">
      <c r="A52" s="27" t="s">
        <v>51</v>
      </c>
      <c r="B52" s="2" t="s">
        <v>228</v>
      </c>
      <c r="C52" s="17" t="s">
        <v>8</v>
      </c>
      <c r="D52" s="17" t="s">
        <v>8</v>
      </c>
      <c r="E52" s="17" t="s">
        <v>8</v>
      </c>
      <c r="F52" s="17" t="s">
        <v>8</v>
      </c>
      <c r="G52" s="17" t="s">
        <v>8</v>
      </c>
      <c r="H52" s="17" t="s">
        <v>8</v>
      </c>
      <c r="I52" s="17" t="s">
        <v>8</v>
      </c>
      <c r="J52" s="17" t="s">
        <v>8</v>
      </c>
      <c r="K52" s="17" t="s">
        <v>8</v>
      </c>
      <c r="L52" s="17" t="s">
        <v>8</v>
      </c>
      <c r="M52" s="17" t="s">
        <v>8</v>
      </c>
      <c r="N52" s="17" t="s">
        <v>8</v>
      </c>
      <c r="O52" s="5"/>
      <c r="P52" s="5"/>
      <c r="Q52" s="5"/>
      <c r="R52" s="5"/>
      <c r="S52" s="5"/>
      <c r="T52" s="5"/>
      <c r="U52" s="5"/>
      <c r="V52" s="5"/>
    </row>
    <row r="53" spans="1:29" x14ac:dyDescent="0.35">
      <c r="A53" s="27" t="s">
        <v>52</v>
      </c>
      <c r="B53" s="2" t="s">
        <v>229</v>
      </c>
      <c r="C53" s="17" t="s">
        <v>8</v>
      </c>
      <c r="D53" s="17" t="s">
        <v>8</v>
      </c>
      <c r="E53" s="17" t="s">
        <v>8</v>
      </c>
      <c r="F53" s="17" t="s">
        <v>8</v>
      </c>
      <c r="G53" s="17" t="s">
        <v>8</v>
      </c>
      <c r="H53" s="17" t="s">
        <v>8</v>
      </c>
      <c r="I53" s="17" t="s">
        <v>8</v>
      </c>
      <c r="J53" s="17" t="s">
        <v>8</v>
      </c>
      <c r="K53" s="17" t="s">
        <v>8</v>
      </c>
      <c r="L53" s="17" t="s">
        <v>8</v>
      </c>
      <c r="M53" s="17" t="s">
        <v>8</v>
      </c>
      <c r="N53" s="17" t="s">
        <v>8</v>
      </c>
      <c r="O53" s="5"/>
      <c r="P53" s="5"/>
      <c r="Q53" s="5"/>
      <c r="R53" s="5"/>
      <c r="S53" s="5"/>
      <c r="T53" s="5"/>
      <c r="U53" s="5"/>
      <c r="V53" s="5"/>
    </row>
    <row r="54" spans="1:29" x14ac:dyDescent="0.35">
      <c r="A54" s="27" t="s">
        <v>53</v>
      </c>
      <c r="B54" s="2" t="s">
        <v>230</v>
      </c>
      <c r="C54" s="17" t="s">
        <v>8</v>
      </c>
      <c r="D54" s="17" t="s">
        <v>8</v>
      </c>
      <c r="E54" s="17" t="s">
        <v>8</v>
      </c>
      <c r="F54" s="17" t="s">
        <v>8</v>
      </c>
      <c r="G54" s="17" t="s">
        <v>8</v>
      </c>
      <c r="H54" s="17" t="s">
        <v>8</v>
      </c>
      <c r="I54" s="17" t="s">
        <v>8</v>
      </c>
      <c r="J54" s="17" t="s">
        <v>8</v>
      </c>
      <c r="K54" s="17" t="s">
        <v>8</v>
      </c>
      <c r="L54" s="17" t="s">
        <v>8</v>
      </c>
      <c r="M54" s="17" t="s">
        <v>8</v>
      </c>
      <c r="N54" s="17" t="s">
        <v>8</v>
      </c>
      <c r="O54" s="5"/>
      <c r="P54" s="5"/>
      <c r="Q54" s="5"/>
      <c r="R54" s="5"/>
      <c r="S54" s="5"/>
      <c r="T54" s="5"/>
      <c r="U54" s="5"/>
      <c r="V54" s="5"/>
    </row>
    <row r="55" spans="1:29" x14ac:dyDescent="0.35">
      <c r="A55" s="27" t="s">
        <v>54</v>
      </c>
      <c r="B55" s="2" t="s">
        <v>231</v>
      </c>
      <c r="C55" s="17" t="s">
        <v>8</v>
      </c>
      <c r="D55" s="17" t="s">
        <v>8</v>
      </c>
      <c r="E55" s="17" t="s">
        <v>8</v>
      </c>
      <c r="F55" s="17" t="s">
        <v>8</v>
      </c>
      <c r="G55" s="17" t="s">
        <v>8</v>
      </c>
      <c r="H55" s="17" t="s">
        <v>8</v>
      </c>
      <c r="I55" s="17" t="s">
        <v>8</v>
      </c>
      <c r="J55" s="17" t="s">
        <v>8</v>
      </c>
      <c r="K55" s="17" t="s">
        <v>8</v>
      </c>
      <c r="L55" s="17" t="s">
        <v>8</v>
      </c>
      <c r="M55" s="17" t="s">
        <v>8</v>
      </c>
      <c r="N55" s="17" t="s">
        <v>8</v>
      </c>
      <c r="O55" s="17"/>
      <c r="P55" s="17"/>
      <c r="Q55" s="17"/>
      <c r="R55" s="17"/>
      <c r="S55" s="17"/>
      <c r="T55" s="17"/>
      <c r="U55" s="17"/>
      <c r="V55" s="17"/>
      <c r="X55" s="26"/>
    </row>
    <row r="56" spans="1:29" x14ac:dyDescent="0.35">
      <c r="A56" s="27" t="s">
        <v>55</v>
      </c>
      <c r="B56" s="2" t="s">
        <v>232</v>
      </c>
      <c r="C56" s="17" t="s">
        <v>8</v>
      </c>
      <c r="D56" s="17" t="s">
        <v>8</v>
      </c>
      <c r="E56" s="17" t="s">
        <v>8</v>
      </c>
      <c r="F56" s="17" t="s">
        <v>8</v>
      </c>
      <c r="G56" s="17" t="s">
        <v>8</v>
      </c>
      <c r="H56" s="17" t="s">
        <v>8</v>
      </c>
      <c r="I56" s="17" t="s">
        <v>8</v>
      </c>
      <c r="J56" s="17" t="s">
        <v>8</v>
      </c>
      <c r="K56" s="17" t="s">
        <v>8</v>
      </c>
      <c r="L56" s="17" t="s">
        <v>8</v>
      </c>
      <c r="M56" s="17" t="s">
        <v>8</v>
      </c>
      <c r="N56" s="17" t="s">
        <v>8</v>
      </c>
      <c r="O56" s="17"/>
      <c r="P56" s="17"/>
      <c r="Q56" s="17"/>
      <c r="R56" s="17"/>
      <c r="S56" s="17"/>
      <c r="T56" s="17"/>
      <c r="U56" s="17"/>
      <c r="V56" s="17"/>
      <c r="X56" s="21"/>
      <c r="Y56" s="21"/>
      <c r="AC56" s="39"/>
    </row>
    <row r="57" spans="1:29" x14ac:dyDescent="0.35">
      <c r="A57" s="27" t="s">
        <v>56</v>
      </c>
      <c r="B57" s="2" t="s">
        <v>233</v>
      </c>
      <c r="C57" s="17" t="s">
        <v>8</v>
      </c>
      <c r="D57" s="17" t="s">
        <v>8</v>
      </c>
      <c r="E57" s="17" t="s">
        <v>8</v>
      </c>
      <c r="F57" s="17" t="s">
        <v>8</v>
      </c>
      <c r="G57" s="17" t="s">
        <v>8</v>
      </c>
      <c r="H57" s="17" t="s">
        <v>8</v>
      </c>
      <c r="I57" s="17" t="s">
        <v>8</v>
      </c>
      <c r="J57" s="17" t="s">
        <v>8</v>
      </c>
      <c r="K57" s="17" t="s">
        <v>8</v>
      </c>
      <c r="L57" s="17" t="s">
        <v>8</v>
      </c>
      <c r="M57" s="17" t="s">
        <v>8</v>
      </c>
      <c r="N57" s="17" t="s">
        <v>8</v>
      </c>
      <c r="O57" s="17"/>
      <c r="P57" s="17"/>
      <c r="Q57" s="17"/>
      <c r="R57" s="17"/>
      <c r="S57" s="17"/>
      <c r="T57" s="17"/>
      <c r="U57" s="17"/>
      <c r="V57" s="17"/>
    </row>
    <row r="58" spans="1:29" x14ac:dyDescent="0.35">
      <c r="A58" s="27" t="s">
        <v>57</v>
      </c>
      <c r="B58" s="2" t="s">
        <v>234</v>
      </c>
      <c r="C58" s="17" t="s">
        <v>8</v>
      </c>
      <c r="D58" s="17" t="s">
        <v>8</v>
      </c>
      <c r="E58" s="17" t="s">
        <v>8</v>
      </c>
      <c r="F58" s="17" t="s">
        <v>8</v>
      </c>
      <c r="G58" s="17" t="s">
        <v>8</v>
      </c>
      <c r="H58" s="17" t="s">
        <v>8</v>
      </c>
      <c r="I58" s="17" t="s">
        <v>8</v>
      </c>
      <c r="J58" s="17" t="s">
        <v>8</v>
      </c>
      <c r="K58" s="17" t="s">
        <v>8</v>
      </c>
      <c r="L58" s="17" t="s">
        <v>8</v>
      </c>
      <c r="M58" s="17" t="s">
        <v>8</v>
      </c>
      <c r="N58" s="17" t="s">
        <v>8</v>
      </c>
      <c r="O58" s="17"/>
      <c r="P58" s="17"/>
      <c r="Q58" s="17"/>
      <c r="R58" s="17"/>
      <c r="S58" s="17"/>
      <c r="T58" s="17"/>
      <c r="U58" s="17"/>
      <c r="V58" s="17"/>
      <c r="X58" s="21"/>
      <c r="Y58" s="21"/>
      <c r="AC58" s="39"/>
    </row>
    <row r="59" spans="1:29" x14ac:dyDescent="0.35">
      <c r="A59" s="27" t="s">
        <v>58</v>
      </c>
      <c r="B59" s="2" t="s">
        <v>235</v>
      </c>
      <c r="C59" s="17" t="s">
        <v>8</v>
      </c>
      <c r="D59" s="17" t="s">
        <v>8</v>
      </c>
      <c r="E59" s="17" t="s">
        <v>8</v>
      </c>
      <c r="F59" s="17" t="s">
        <v>8</v>
      </c>
      <c r="G59" s="17" t="s">
        <v>8</v>
      </c>
      <c r="H59" s="17" t="s">
        <v>8</v>
      </c>
      <c r="I59" s="17" t="s">
        <v>8</v>
      </c>
      <c r="J59" s="17" t="s">
        <v>8</v>
      </c>
      <c r="K59" s="17" t="s">
        <v>8</v>
      </c>
      <c r="L59" s="17" t="s">
        <v>8</v>
      </c>
      <c r="M59" s="17" t="s">
        <v>8</v>
      </c>
      <c r="N59" s="17" t="s">
        <v>8</v>
      </c>
      <c r="O59" s="5"/>
      <c r="P59" s="5"/>
      <c r="Q59" s="5"/>
      <c r="R59" s="5"/>
      <c r="S59" s="5"/>
      <c r="T59" s="5"/>
      <c r="U59" s="5"/>
      <c r="V59" s="5"/>
    </row>
    <row r="60" spans="1:29" x14ac:dyDescent="0.35">
      <c r="A60" s="27" t="s">
        <v>59</v>
      </c>
      <c r="B60" s="2" t="s">
        <v>236</v>
      </c>
      <c r="C60" s="17" t="s">
        <v>8</v>
      </c>
      <c r="D60" s="17" t="s">
        <v>8</v>
      </c>
      <c r="E60" s="17" t="s">
        <v>8</v>
      </c>
      <c r="F60" s="17" t="s">
        <v>8</v>
      </c>
      <c r="G60" s="17" t="s">
        <v>8</v>
      </c>
      <c r="H60" s="17" t="s">
        <v>8</v>
      </c>
      <c r="I60" s="17" t="s">
        <v>8</v>
      </c>
      <c r="J60" s="17" t="s">
        <v>8</v>
      </c>
      <c r="K60" s="17" t="s">
        <v>8</v>
      </c>
      <c r="L60" s="17" t="s">
        <v>8</v>
      </c>
      <c r="M60" s="17" t="s">
        <v>8</v>
      </c>
      <c r="N60" s="17" t="s">
        <v>8</v>
      </c>
      <c r="O60" s="5"/>
      <c r="P60" s="5"/>
      <c r="Q60" s="5"/>
      <c r="R60" s="5"/>
      <c r="S60" s="5"/>
      <c r="T60" s="5"/>
      <c r="U60" s="5"/>
      <c r="V60" s="5"/>
    </row>
    <row r="61" spans="1:29" x14ac:dyDescent="0.35">
      <c r="A61" s="27" t="s">
        <v>60</v>
      </c>
      <c r="B61" s="2" t="s">
        <v>237</v>
      </c>
      <c r="C61" s="17" t="s">
        <v>8</v>
      </c>
      <c r="D61" s="17" t="s">
        <v>8</v>
      </c>
      <c r="E61" s="17" t="s">
        <v>8</v>
      </c>
      <c r="F61" s="17" t="s">
        <v>8</v>
      </c>
      <c r="G61" s="17" t="s">
        <v>8</v>
      </c>
      <c r="H61" s="17" t="s">
        <v>8</v>
      </c>
      <c r="I61" s="17" t="s">
        <v>8</v>
      </c>
      <c r="J61" s="17" t="s">
        <v>8</v>
      </c>
      <c r="K61" s="17" t="s">
        <v>8</v>
      </c>
      <c r="L61" s="17" t="s">
        <v>8</v>
      </c>
      <c r="M61" s="17" t="s">
        <v>8</v>
      </c>
      <c r="N61" s="17" t="s">
        <v>8</v>
      </c>
      <c r="O61" s="5"/>
      <c r="P61" s="5"/>
      <c r="Q61" s="5"/>
      <c r="R61" s="5"/>
      <c r="S61" s="5"/>
      <c r="T61" s="5"/>
      <c r="U61" s="5"/>
      <c r="V61" s="5"/>
    </row>
    <row r="62" spans="1:29" x14ac:dyDescent="0.35">
      <c r="A62" s="27" t="s">
        <v>61</v>
      </c>
      <c r="B62" s="2" t="s">
        <v>238</v>
      </c>
      <c r="C62" s="12">
        <v>1036.8047885431945</v>
      </c>
      <c r="D62" s="12">
        <v>783.51194312243217</v>
      </c>
      <c r="E62" s="12">
        <v>801.05409024998994</v>
      </c>
      <c r="F62" s="12">
        <v>1825.4144191957296</v>
      </c>
      <c r="G62" s="12">
        <v>1196.365657232378</v>
      </c>
      <c r="H62" s="12">
        <v>1007.6858276153246</v>
      </c>
      <c r="I62" s="12">
        <v>1269.4535579944493</v>
      </c>
      <c r="J62" s="12">
        <v>984.66916582811984</v>
      </c>
      <c r="K62" s="12">
        <v>874.13782285997229</v>
      </c>
      <c r="L62" s="12">
        <v>1372.2885828754609</v>
      </c>
      <c r="M62" s="12">
        <v>1145.1739776071611</v>
      </c>
      <c r="N62" s="12">
        <v>1093.3342444147472</v>
      </c>
      <c r="O62" s="12"/>
      <c r="P62" s="12"/>
      <c r="Q62" s="12"/>
      <c r="R62" s="12"/>
      <c r="S62" s="12"/>
      <c r="T62" s="12"/>
      <c r="U62" s="12"/>
      <c r="V62" s="12"/>
      <c r="X62" s="37" t="s">
        <v>170</v>
      </c>
      <c r="Y62" s="14" t="s">
        <v>171</v>
      </c>
      <c r="Z62" s="37" t="s">
        <v>172</v>
      </c>
      <c r="AA62" s="38" t="s">
        <v>173</v>
      </c>
      <c r="AB62" s="38" t="s">
        <v>174</v>
      </c>
      <c r="AC62" s="14" t="s">
        <v>175</v>
      </c>
    </row>
    <row r="63" spans="1:29" x14ac:dyDescent="0.35">
      <c r="A63" s="27" t="s">
        <v>62</v>
      </c>
      <c r="B63" s="2" t="s">
        <v>239</v>
      </c>
      <c r="C63" s="17" t="s">
        <v>8</v>
      </c>
      <c r="D63" s="17" t="s">
        <v>8</v>
      </c>
      <c r="E63" s="17" t="s">
        <v>8</v>
      </c>
      <c r="F63" s="17" t="s">
        <v>8</v>
      </c>
      <c r="G63" s="17" t="s">
        <v>8</v>
      </c>
      <c r="H63" s="17" t="s">
        <v>8</v>
      </c>
      <c r="I63" s="17" t="s">
        <v>8</v>
      </c>
      <c r="J63" s="17" t="s">
        <v>8</v>
      </c>
      <c r="K63" s="17" t="s">
        <v>8</v>
      </c>
      <c r="L63" s="17" t="s">
        <v>8</v>
      </c>
      <c r="M63" s="17" t="s">
        <v>8</v>
      </c>
      <c r="N63" s="17" t="s">
        <v>8</v>
      </c>
    </row>
    <row r="64" spans="1:29" x14ac:dyDescent="0.35">
      <c r="A64" s="27" t="s">
        <v>63</v>
      </c>
      <c r="B64" s="2" t="s">
        <v>240</v>
      </c>
      <c r="C64" s="17" t="s">
        <v>8</v>
      </c>
      <c r="D64" s="17" t="s">
        <v>8</v>
      </c>
      <c r="E64" s="17" t="s">
        <v>8</v>
      </c>
      <c r="F64" s="17" t="s">
        <v>8</v>
      </c>
      <c r="G64" s="17" t="s">
        <v>8</v>
      </c>
      <c r="H64" s="17" t="s">
        <v>8</v>
      </c>
      <c r="I64" s="17" t="s">
        <v>8</v>
      </c>
      <c r="J64" s="17" t="s">
        <v>8</v>
      </c>
      <c r="K64" s="17" t="s">
        <v>8</v>
      </c>
      <c r="L64" s="17" t="s">
        <v>8</v>
      </c>
      <c r="M64" s="17" t="s">
        <v>8</v>
      </c>
      <c r="N64" s="17" t="s">
        <v>8</v>
      </c>
    </row>
    <row r="65" spans="1:29" x14ac:dyDescent="0.35">
      <c r="A65" s="27" t="s">
        <v>64</v>
      </c>
      <c r="B65" s="2" t="s">
        <v>241</v>
      </c>
      <c r="C65" s="17" t="s">
        <v>8</v>
      </c>
      <c r="D65" s="17" t="s">
        <v>8</v>
      </c>
      <c r="E65" s="17" t="s">
        <v>8</v>
      </c>
      <c r="F65" s="17" t="s">
        <v>8</v>
      </c>
      <c r="G65" s="17" t="s">
        <v>8</v>
      </c>
      <c r="H65" s="17" t="s">
        <v>8</v>
      </c>
      <c r="I65" s="17" t="s">
        <v>8</v>
      </c>
      <c r="J65" s="17" t="s">
        <v>8</v>
      </c>
      <c r="K65" s="17" t="s">
        <v>8</v>
      </c>
      <c r="L65" s="17" t="s">
        <v>8</v>
      </c>
      <c r="M65" s="17" t="s">
        <v>8</v>
      </c>
      <c r="N65" s="17" t="s">
        <v>8</v>
      </c>
    </row>
    <row r="66" spans="1:29" x14ac:dyDescent="0.35">
      <c r="A66" s="27" t="s">
        <v>65</v>
      </c>
      <c r="B66" s="2" t="s">
        <v>242</v>
      </c>
      <c r="C66" s="17" t="s">
        <v>8</v>
      </c>
      <c r="D66" s="17" t="s">
        <v>8</v>
      </c>
      <c r="E66" s="17" t="s">
        <v>8</v>
      </c>
      <c r="F66" s="17" t="s">
        <v>8</v>
      </c>
      <c r="G66" s="17" t="s">
        <v>8</v>
      </c>
      <c r="H66" s="17" t="s">
        <v>8</v>
      </c>
      <c r="I66" s="17" t="s">
        <v>8</v>
      </c>
      <c r="J66" s="17" t="s">
        <v>8</v>
      </c>
      <c r="K66" s="17" t="s">
        <v>8</v>
      </c>
      <c r="L66" s="17" t="s">
        <v>8</v>
      </c>
      <c r="M66" s="17" t="s">
        <v>8</v>
      </c>
      <c r="N66" s="17" t="s">
        <v>8</v>
      </c>
    </row>
    <row r="67" spans="1:29" x14ac:dyDescent="0.35">
      <c r="A67" s="27" t="s">
        <v>66</v>
      </c>
      <c r="B67" s="2" t="s">
        <v>243</v>
      </c>
      <c r="C67" s="17" t="s">
        <v>8</v>
      </c>
      <c r="D67" s="17" t="s">
        <v>8</v>
      </c>
      <c r="E67" s="17" t="s">
        <v>8</v>
      </c>
      <c r="F67" s="17" t="s">
        <v>8</v>
      </c>
      <c r="G67" s="17" t="s">
        <v>8</v>
      </c>
      <c r="H67" s="17" t="s">
        <v>8</v>
      </c>
      <c r="I67" s="17" t="s">
        <v>8</v>
      </c>
      <c r="J67" s="17" t="s">
        <v>8</v>
      </c>
      <c r="K67" s="17" t="s">
        <v>8</v>
      </c>
      <c r="L67" s="17" t="s">
        <v>8</v>
      </c>
      <c r="M67" s="17" t="s">
        <v>8</v>
      </c>
      <c r="N67" s="17" t="s">
        <v>8</v>
      </c>
    </row>
    <row r="68" spans="1:29" x14ac:dyDescent="0.35">
      <c r="A68" s="27" t="s">
        <v>67</v>
      </c>
      <c r="B68" s="2" t="s">
        <v>244</v>
      </c>
      <c r="C68" s="17" t="s">
        <v>8</v>
      </c>
      <c r="D68" s="17" t="s">
        <v>8</v>
      </c>
      <c r="E68" s="17" t="s">
        <v>8</v>
      </c>
      <c r="F68" s="17" t="s">
        <v>8</v>
      </c>
      <c r="G68" s="17" t="s">
        <v>8</v>
      </c>
      <c r="H68" s="17" t="s">
        <v>8</v>
      </c>
      <c r="I68" s="17" t="s">
        <v>8</v>
      </c>
      <c r="J68" s="17" t="s">
        <v>8</v>
      </c>
      <c r="K68" s="17" t="s">
        <v>8</v>
      </c>
      <c r="L68" s="17" t="s">
        <v>8</v>
      </c>
      <c r="M68" s="17" t="s">
        <v>8</v>
      </c>
      <c r="N68" s="17" t="s">
        <v>8</v>
      </c>
    </row>
    <row r="69" spans="1:29" x14ac:dyDescent="0.35">
      <c r="A69" s="27" t="s">
        <v>68</v>
      </c>
      <c r="B69" s="2" t="s">
        <v>245</v>
      </c>
      <c r="C69" s="17" t="s">
        <v>8</v>
      </c>
      <c r="D69" s="17" t="s">
        <v>8</v>
      </c>
      <c r="E69" s="17" t="s">
        <v>8</v>
      </c>
      <c r="F69" s="17" t="s">
        <v>8</v>
      </c>
      <c r="G69" s="17" t="s">
        <v>8</v>
      </c>
      <c r="H69" s="17" t="s">
        <v>8</v>
      </c>
      <c r="I69" s="17" t="s">
        <v>8</v>
      </c>
      <c r="J69" s="17" t="s">
        <v>8</v>
      </c>
      <c r="K69" s="17" t="s">
        <v>8</v>
      </c>
      <c r="L69" s="17" t="s">
        <v>8</v>
      </c>
      <c r="M69" s="17" t="s">
        <v>8</v>
      </c>
      <c r="N69" s="17" t="s">
        <v>8</v>
      </c>
    </row>
    <row r="70" spans="1:29" x14ac:dyDescent="0.35">
      <c r="A70" s="27" t="s">
        <v>69</v>
      </c>
      <c r="B70" s="2" t="s">
        <v>246</v>
      </c>
      <c r="C70" s="17" t="s">
        <v>8</v>
      </c>
      <c r="D70" s="17" t="s">
        <v>8</v>
      </c>
      <c r="E70" s="17" t="s">
        <v>8</v>
      </c>
      <c r="F70" s="17" t="s">
        <v>8</v>
      </c>
      <c r="G70" s="17" t="s">
        <v>8</v>
      </c>
      <c r="H70" s="17" t="s">
        <v>8</v>
      </c>
      <c r="I70" s="17" t="s">
        <v>8</v>
      </c>
      <c r="J70" s="17" t="s">
        <v>8</v>
      </c>
      <c r="K70" s="17" t="s">
        <v>8</v>
      </c>
      <c r="L70" s="17" t="s">
        <v>8</v>
      </c>
      <c r="M70" s="17" t="s">
        <v>8</v>
      </c>
      <c r="N70" s="17" t="s">
        <v>8</v>
      </c>
    </row>
    <row r="71" spans="1:29" x14ac:dyDescent="0.35">
      <c r="A71" s="27" t="s">
        <v>70</v>
      </c>
      <c r="B71" s="2" t="s">
        <v>247</v>
      </c>
      <c r="C71" s="17" t="s">
        <v>8</v>
      </c>
      <c r="D71" s="17" t="s">
        <v>8</v>
      </c>
      <c r="E71" s="17" t="s">
        <v>8</v>
      </c>
      <c r="F71" s="17" t="s">
        <v>8</v>
      </c>
      <c r="G71" s="17" t="s">
        <v>8</v>
      </c>
      <c r="H71" s="17" t="s">
        <v>8</v>
      </c>
      <c r="I71" s="17" t="s">
        <v>8</v>
      </c>
      <c r="J71" s="17" t="s">
        <v>8</v>
      </c>
      <c r="K71" s="17" t="s">
        <v>8</v>
      </c>
      <c r="L71" s="17" t="s">
        <v>8</v>
      </c>
      <c r="M71" s="17" t="s">
        <v>8</v>
      </c>
      <c r="N71" s="17" t="s">
        <v>8</v>
      </c>
    </row>
    <row r="72" spans="1:29" x14ac:dyDescent="0.35">
      <c r="A72" s="27" t="s">
        <v>71</v>
      </c>
      <c r="B72" s="2" t="s">
        <v>248</v>
      </c>
      <c r="C72" s="17" t="s">
        <v>8</v>
      </c>
      <c r="D72" s="17" t="s">
        <v>8</v>
      </c>
      <c r="E72" s="17" t="s">
        <v>8</v>
      </c>
      <c r="F72" s="17" t="s">
        <v>8</v>
      </c>
      <c r="G72" s="17" t="s">
        <v>8</v>
      </c>
      <c r="H72" s="17" t="s">
        <v>8</v>
      </c>
      <c r="I72" s="17" t="s">
        <v>8</v>
      </c>
      <c r="J72" s="17" t="s">
        <v>8</v>
      </c>
      <c r="K72" s="17" t="s">
        <v>8</v>
      </c>
      <c r="L72" s="17" t="s">
        <v>8</v>
      </c>
      <c r="M72" s="17" t="s">
        <v>8</v>
      </c>
      <c r="N72" s="17" t="s">
        <v>8</v>
      </c>
    </row>
    <row r="73" spans="1:29" x14ac:dyDescent="0.35">
      <c r="A73" s="27" t="s">
        <v>72</v>
      </c>
      <c r="B73" s="2" t="s">
        <v>249</v>
      </c>
      <c r="C73" s="17" t="s">
        <v>8</v>
      </c>
      <c r="D73" s="17" t="s">
        <v>8</v>
      </c>
      <c r="E73" s="17" t="s">
        <v>8</v>
      </c>
      <c r="F73" s="17" t="s">
        <v>8</v>
      </c>
      <c r="G73" s="17" t="s">
        <v>8</v>
      </c>
      <c r="H73" s="17" t="s">
        <v>8</v>
      </c>
      <c r="I73" s="17" t="s">
        <v>8</v>
      </c>
      <c r="J73" s="17" t="s">
        <v>8</v>
      </c>
      <c r="K73" s="17" t="s">
        <v>8</v>
      </c>
      <c r="L73" s="17" t="s">
        <v>8</v>
      </c>
      <c r="M73" s="17" t="s">
        <v>8</v>
      </c>
      <c r="N73" s="17" t="s">
        <v>8</v>
      </c>
    </row>
    <row r="74" spans="1:29" x14ac:dyDescent="0.35">
      <c r="A74" s="27" t="s">
        <v>73</v>
      </c>
      <c r="B74" s="2" t="s">
        <v>250</v>
      </c>
      <c r="C74" s="17" t="s">
        <v>8</v>
      </c>
      <c r="D74" s="17" t="s">
        <v>8</v>
      </c>
      <c r="E74" s="17" t="s">
        <v>8</v>
      </c>
      <c r="F74" s="17" t="s">
        <v>8</v>
      </c>
      <c r="G74" s="17" t="s">
        <v>8</v>
      </c>
      <c r="H74" s="17" t="s">
        <v>8</v>
      </c>
      <c r="I74" s="17" t="s">
        <v>8</v>
      </c>
      <c r="J74" s="17" t="s">
        <v>8</v>
      </c>
      <c r="K74" s="17" t="s">
        <v>8</v>
      </c>
      <c r="L74" s="17" t="s">
        <v>8</v>
      </c>
      <c r="M74" s="17" t="s">
        <v>8</v>
      </c>
      <c r="N74" s="17" t="s">
        <v>8</v>
      </c>
    </row>
    <row r="75" spans="1:29" x14ac:dyDescent="0.35">
      <c r="A75" s="27" t="s">
        <v>74</v>
      </c>
      <c r="B75" s="2" t="s">
        <v>251</v>
      </c>
      <c r="C75" s="17" t="s">
        <v>8</v>
      </c>
      <c r="D75" s="17" t="s">
        <v>8</v>
      </c>
      <c r="E75" s="17" t="s">
        <v>8</v>
      </c>
      <c r="F75" s="17" t="s">
        <v>8</v>
      </c>
      <c r="G75" s="17" t="s">
        <v>8</v>
      </c>
      <c r="H75" s="17" t="s">
        <v>8</v>
      </c>
      <c r="I75" s="17" t="s">
        <v>8</v>
      </c>
      <c r="J75" s="17" t="s">
        <v>8</v>
      </c>
      <c r="K75" s="17" t="s">
        <v>8</v>
      </c>
      <c r="L75" s="17" t="s">
        <v>8</v>
      </c>
      <c r="M75" s="17" t="s">
        <v>8</v>
      </c>
      <c r="N75" s="17" t="s">
        <v>8</v>
      </c>
    </row>
    <row r="76" spans="1:29" x14ac:dyDescent="0.35">
      <c r="A76" s="19" t="s">
        <v>75</v>
      </c>
      <c r="B76" s="2" t="s">
        <v>252</v>
      </c>
      <c r="C76" s="19">
        <v>3709.2637540975334</v>
      </c>
      <c r="D76" s="19">
        <v>4088.5758087310478</v>
      </c>
      <c r="E76" s="19">
        <v>4382.800968419233</v>
      </c>
      <c r="F76" s="19">
        <v>3689.5261281074172</v>
      </c>
      <c r="G76" s="19">
        <v>4464.4331059774195</v>
      </c>
      <c r="H76" s="19">
        <v>2793.493329025755</v>
      </c>
      <c r="I76" s="19">
        <v>3409.9431503291471</v>
      </c>
      <c r="J76" s="19">
        <v>3476.3929716325388</v>
      </c>
      <c r="K76" s="19">
        <v>3906.5800295068398</v>
      </c>
      <c r="L76" s="19">
        <v>2600.3025780829594</v>
      </c>
      <c r="M76" s="19">
        <v>3590.8465426342832</v>
      </c>
      <c r="N76" s="19">
        <v>3379.8116582374855</v>
      </c>
      <c r="O76" s="5"/>
      <c r="P76" s="5"/>
      <c r="Q76" s="5"/>
      <c r="R76" s="5"/>
      <c r="S76" s="5"/>
      <c r="T76" s="5"/>
      <c r="U76" s="5"/>
      <c r="V76" s="5"/>
      <c r="X76" s="37" t="s">
        <v>170</v>
      </c>
      <c r="Y76" s="14" t="s">
        <v>171</v>
      </c>
      <c r="Z76" s="37" t="s">
        <v>172</v>
      </c>
      <c r="AA76" s="38" t="s">
        <v>173</v>
      </c>
      <c r="AB76" s="38" t="s">
        <v>174</v>
      </c>
      <c r="AC76" s="14" t="s">
        <v>175</v>
      </c>
    </row>
    <row r="77" spans="1:29" x14ac:dyDescent="0.35">
      <c r="A77" s="27" t="s">
        <v>76</v>
      </c>
      <c r="B77" s="2" t="s">
        <v>253</v>
      </c>
      <c r="C77" s="19">
        <v>2090.6389375381818</v>
      </c>
      <c r="D77" s="19">
        <v>3011.6343425640853</v>
      </c>
      <c r="E77" s="19">
        <v>1669.762922133973</v>
      </c>
      <c r="F77" s="19">
        <v>1883.5733198856792</v>
      </c>
      <c r="G77" s="19">
        <v>2040.5655358192032</v>
      </c>
      <c r="H77" s="19">
        <v>2116.3496568763635</v>
      </c>
      <c r="I77" s="19">
        <v>1777.2922580472207</v>
      </c>
      <c r="J77" s="19">
        <v>3256.4166773998959</v>
      </c>
      <c r="K77" s="19">
        <v>2031.5219189016623</v>
      </c>
      <c r="L77" s="19">
        <v>2603.8281564361555</v>
      </c>
      <c r="M77" s="19">
        <v>2607.6894374415583</v>
      </c>
      <c r="N77" s="19">
        <v>2308.1579785200001</v>
      </c>
      <c r="O77" s="17"/>
      <c r="P77" s="17"/>
      <c r="Q77" s="17"/>
      <c r="R77" s="17"/>
      <c r="S77" s="17"/>
      <c r="T77" s="17"/>
      <c r="U77" s="17"/>
      <c r="V77" s="17"/>
      <c r="X77" s="37" t="s">
        <v>170</v>
      </c>
      <c r="Y77" s="14" t="s">
        <v>171</v>
      </c>
      <c r="Z77" s="37" t="s">
        <v>172</v>
      </c>
      <c r="AA77" s="38" t="s">
        <v>173</v>
      </c>
      <c r="AB77" s="38" t="s">
        <v>174</v>
      </c>
      <c r="AC77" s="14" t="s">
        <v>175</v>
      </c>
    </row>
    <row r="79" spans="1:29" x14ac:dyDescent="0.35">
      <c r="A79" s="2" t="s">
        <v>139</v>
      </c>
      <c r="B79" s="4"/>
      <c r="C79" s="4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9" x14ac:dyDescent="0.35">
      <c r="A80" s="1" t="s">
        <v>140</v>
      </c>
      <c r="B80" s="4"/>
      <c r="C80" s="4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x14ac:dyDescent="0.35">
      <c r="A81" s="1" t="s">
        <v>141</v>
      </c>
      <c r="B81" s="4"/>
      <c r="C81" s="4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x14ac:dyDescent="0.35">
      <c r="A82" s="2" t="s">
        <v>123</v>
      </c>
      <c r="B82" s="4"/>
      <c r="C82" s="4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x14ac:dyDescent="0.35">
      <c r="A83" s="1" t="s">
        <v>142</v>
      </c>
      <c r="B83" s="4"/>
      <c r="C83" s="4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x14ac:dyDescent="0.35">
      <c r="A84" s="3"/>
      <c r="B84" s="4"/>
      <c r="C84" s="4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x14ac:dyDescent="0.35">
      <c r="A85" s="3"/>
      <c r="B85" s="4"/>
      <c r="C85" s="4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x14ac:dyDescent="0.35">
      <c r="A86" s="3"/>
      <c r="B86" s="4"/>
      <c r="C86" s="4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x14ac:dyDescent="0.35">
      <c r="A87" s="3"/>
      <c r="B87" s="4"/>
      <c r="C87" s="4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x14ac:dyDescent="0.35">
      <c r="A88" s="3"/>
      <c r="B88" s="4"/>
      <c r="C88" s="4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x14ac:dyDescent="0.35">
      <c r="A89" s="3"/>
      <c r="B89" s="4"/>
      <c r="C89" s="4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x14ac:dyDescent="0.35">
      <c r="A90" s="3"/>
      <c r="B90" s="4"/>
      <c r="C90" s="4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x14ac:dyDescent="0.35">
      <c r="A91" s="3"/>
      <c r="B91" s="4"/>
      <c r="C91" s="4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x14ac:dyDescent="0.35">
      <c r="A92" s="3"/>
      <c r="B92" s="4"/>
      <c r="C92" s="4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x14ac:dyDescent="0.35">
      <c r="A93" s="3"/>
      <c r="B93" s="4"/>
      <c r="C93" s="4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x14ac:dyDescent="0.35">
      <c r="A94" s="3"/>
      <c r="B94" s="4"/>
      <c r="C94" s="4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x14ac:dyDescent="0.35">
      <c r="A95" s="3"/>
      <c r="B95" s="4"/>
      <c r="C95" s="4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x14ac:dyDescent="0.35">
      <c r="A96" s="3"/>
      <c r="B96" s="4"/>
      <c r="C96" s="4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x14ac:dyDescent="0.35">
      <c r="A97" s="3"/>
      <c r="B97" s="4"/>
      <c r="C97" s="4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x14ac:dyDescent="0.35">
      <c r="A98" s="3"/>
      <c r="B98" s="4"/>
      <c r="C98" s="4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x14ac:dyDescent="0.35">
      <c r="A99" s="3"/>
      <c r="B99" s="4"/>
      <c r="C99" s="4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x14ac:dyDescent="0.35">
      <c r="A100" s="3"/>
      <c r="B100" s="4"/>
      <c r="C100" s="4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x14ac:dyDescent="0.35">
      <c r="A101" s="3"/>
      <c r="B101" s="4"/>
      <c r="C101" s="4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x14ac:dyDescent="0.35">
      <c r="A102" s="3"/>
      <c r="B102" s="4"/>
      <c r="C102" s="4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x14ac:dyDescent="0.35">
      <c r="A103" s="3"/>
      <c r="B103" s="4"/>
      <c r="C103" s="4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</sheetData>
  <mergeCells count="2">
    <mergeCell ref="A1:B1"/>
    <mergeCell ref="AC24:AC26"/>
  </mergeCells>
  <conditionalFormatting sqref="C76:N77 C4:N61">
    <cfRule type="containsBlanks" dxfId="10" priority="2">
      <formula>LEN(TRIM(C4))=0</formula>
    </cfRule>
  </conditionalFormatting>
  <conditionalFormatting sqref="O4:V77">
    <cfRule type="containsBlanks" dxfId="9" priority="1">
      <formula>LEN(TRIM(O4))=0</formula>
    </cfRule>
  </conditionalFormatting>
  <hyperlinks>
    <hyperlink ref="X5" r:id="rId1" xr:uid="{1CFCDDA2-F4BE-42E4-AE8E-DB283F516C3A}"/>
    <hyperlink ref="Z5" r:id="rId2" xr:uid="{21F4DCCA-25AF-4716-B55F-50C24D47DEE7}"/>
    <hyperlink ref="X62" r:id="rId3" display="Eurostat" xr:uid="{CF2D7B1C-D027-42C2-B910-6CE0927AD203}"/>
    <hyperlink ref="Z62" r:id="rId4" xr:uid="{E2C327F1-14DE-492F-8B03-94420D57FEEF}"/>
    <hyperlink ref="X37" r:id="rId5" xr:uid="{75915F7F-CBF2-40CF-AFC0-1093034E2930}"/>
    <hyperlink ref="Z37" r:id="rId6" xr:uid="{154BFECA-F11E-4F9E-B383-230935BE0E46}"/>
    <hyperlink ref="X50" r:id="rId7" xr:uid="{F1A88708-3F47-4037-B9DA-F39DDBB17BC8}"/>
    <hyperlink ref="Z50" r:id="rId8" xr:uid="{05E3F6B3-1ED6-4D27-8019-A6FDA1AC86BD}"/>
    <hyperlink ref="X76" r:id="rId9" xr:uid="{1AE6725B-8B93-407A-9636-25EB92AEF776}"/>
    <hyperlink ref="Z76" r:id="rId10" xr:uid="{AB9A497B-6680-4629-A2A9-D62FE53B9202}"/>
    <hyperlink ref="X77" r:id="rId11" xr:uid="{942252AA-014F-406F-B6C4-FE30A35AA6C0}"/>
    <hyperlink ref="Z77" r:id="rId12" xr:uid="{A8B4E5C9-B725-461B-8A37-B3D252F5E5B5}"/>
  </hyperlinks>
  <pageMargins left="0.7" right="0.7" top="0.75" bottom="0.75" header="0.3" footer="0.3"/>
  <pageSetup paperSize="9" orientation="portrait" horizontalDpi="4294967293" verticalDpi="0" r:id="rId13"/>
  <legacy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32E5B-12B7-4818-8731-99B30BE815D5}">
  <dimension ref="A1:AD83"/>
  <sheetViews>
    <sheetView workbookViewId="0">
      <pane xSplit="2" topLeftCell="I1" activePane="topRight" state="frozen"/>
      <selection pane="topRight" activeCell="C4" sqref="C4:N4"/>
    </sheetView>
  </sheetViews>
  <sheetFormatPr defaultRowHeight="14.5" x14ac:dyDescent="0.35"/>
  <cols>
    <col min="1" max="1" width="8.7265625" style="1"/>
    <col min="2" max="2" width="40.7265625" style="1" customWidth="1"/>
    <col min="3" max="22" width="18.54296875" style="1" customWidth="1"/>
    <col min="23" max="23" width="8.7265625" style="1"/>
    <col min="24" max="26" width="15.6328125" style="1" customWidth="1"/>
    <col min="27" max="27" width="42.453125" style="1" customWidth="1"/>
    <col min="28" max="29" width="8.7265625" style="1"/>
    <col min="30" max="30" width="10.1796875" style="1" customWidth="1"/>
    <col min="31" max="16384" width="8.7265625" style="1"/>
  </cols>
  <sheetData>
    <row r="1" spans="1:30" ht="32.5" customHeight="1" x14ac:dyDescent="0.45">
      <c r="A1" s="42" t="s">
        <v>143</v>
      </c>
      <c r="B1" s="42"/>
    </row>
    <row r="3" spans="1:30" x14ac:dyDescent="0.35">
      <c r="A3" s="2" t="s">
        <v>180</v>
      </c>
      <c r="B3" s="27" t="s">
        <v>144</v>
      </c>
      <c r="C3" s="28" t="s">
        <v>145</v>
      </c>
      <c r="D3" s="28" t="s">
        <v>146</v>
      </c>
      <c r="E3" s="28" t="s">
        <v>147</v>
      </c>
      <c r="F3" s="28" t="s">
        <v>148</v>
      </c>
      <c r="G3" s="28" t="s">
        <v>149</v>
      </c>
      <c r="H3" s="28" t="s">
        <v>150</v>
      </c>
      <c r="I3" s="28" t="s">
        <v>151</v>
      </c>
      <c r="J3" s="28" t="s">
        <v>152</v>
      </c>
      <c r="K3" s="28" t="s">
        <v>153</v>
      </c>
      <c r="L3" s="28" t="s">
        <v>154</v>
      </c>
      <c r="M3" s="28" t="s">
        <v>155</v>
      </c>
      <c r="N3" s="28" t="s">
        <v>156</v>
      </c>
      <c r="O3" s="28" t="s">
        <v>157</v>
      </c>
      <c r="P3" s="28" t="s">
        <v>158</v>
      </c>
      <c r="Q3" s="28" t="s">
        <v>159</v>
      </c>
      <c r="R3" s="28" t="s">
        <v>160</v>
      </c>
      <c r="S3" s="28" t="s">
        <v>161</v>
      </c>
      <c r="T3" s="28" t="s">
        <v>162</v>
      </c>
      <c r="U3" s="28" t="s">
        <v>163</v>
      </c>
      <c r="V3" s="28" t="s">
        <v>164</v>
      </c>
      <c r="X3" s="7" t="s">
        <v>131</v>
      </c>
      <c r="Y3" s="7" t="s">
        <v>132</v>
      </c>
      <c r="Z3" s="7" t="s">
        <v>133</v>
      </c>
      <c r="AA3" s="7" t="s">
        <v>134</v>
      </c>
      <c r="AC3" s="7" t="s">
        <v>165</v>
      </c>
      <c r="AD3" s="7" t="s">
        <v>166</v>
      </c>
    </row>
    <row r="4" spans="1:30" ht="15.5" x14ac:dyDescent="0.35">
      <c r="A4" s="7" t="s">
        <v>254</v>
      </c>
      <c r="B4" s="7" t="s">
        <v>135</v>
      </c>
      <c r="C4" s="46">
        <f>'Export Vaud'!C4/'Export Vaud per capita'!$AD$4*1000</f>
        <v>33.50790464677079</v>
      </c>
      <c r="D4" s="46">
        <f>'Export Vaud'!D4/'Export Vaud per capita'!$AD$5*1000</f>
        <v>37.402877658287736</v>
      </c>
      <c r="E4" s="46">
        <f>'Export Vaud'!E4/'Export Vaud per capita'!$AD$6*1000</f>
        <v>35.883176839743832</v>
      </c>
      <c r="F4" s="46">
        <f>'Export Vaud'!F4/'Export Vaud per capita'!$AD$7*1000</f>
        <v>32.917346588798367</v>
      </c>
      <c r="G4" s="46">
        <f>'Export Vaud'!G4/'Export Vaud per capita'!$AD$8*1000</f>
        <v>37.086276429024544</v>
      </c>
      <c r="H4" s="46">
        <f>'Export Vaud'!H4/'Export Vaud per capita'!$AD$9*1000</f>
        <v>36.612168200768565</v>
      </c>
      <c r="I4" s="46">
        <f>'Export Vaud'!I4/'Export Vaud per capita'!$AD$10*1000</f>
        <v>31.504151885803264</v>
      </c>
      <c r="J4" s="46">
        <f>'Export Vaud'!J4/'Export Vaud per capita'!$AD$11*1000</f>
        <v>36.545310568566336</v>
      </c>
      <c r="K4" s="46">
        <f>'Export Vaud'!K4/'Export Vaud per capita'!$AD$12*1000</f>
        <v>32.637732493265858</v>
      </c>
      <c r="L4" s="46">
        <f>'Export Vaud'!L4/'Export Vaud per capita'!$AD$13*1000</f>
        <v>30.087830808619167</v>
      </c>
      <c r="M4" s="46">
        <f>'Export Vaud'!M4/'Export Vaud per capita'!$AD$14*1000</f>
        <v>38.755957643354812</v>
      </c>
      <c r="N4" s="46">
        <f>'Export Vaud'!N4/'Export Vaud per capita'!$AD$15*1000</f>
        <v>38.564829413202794</v>
      </c>
      <c r="O4" s="4"/>
      <c r="P4" s="4"/>
      <c r="Q4" s="4"/>
      <c r="R4" s="4"/>
      <c r="S4" s="4"/>
      <c r="T4" s="4"/>
      <c r="U4" s="4"/>
      <c r="V4" s="4"/>
      <c r="X4" s="15" t="s">
        <v>167</v>
      </c>
      <c r="AA4" s="16" t="s">
        <v>178</v>
      </c>
      <c r="AC4" s="1">
        <v>2019</v>
      </c>
      <c r="AD4" s="1">
        <v>799145</v>
      </c>
    </row>
    <row r="5" spans="1:30" x14ac:dyDescent="0.35">
      <c r="A5" s="27" t="s">
        <v>3</v>
      </c>
      <c r="B5" s="2" t="s">
        <v>181</v>
      </c>
      <c r="C5" s="33">
        <f>'Export Vaud'!C5/'Export Vaud per capita'!$AD$4*1000</f>
        <v>8.7384046920652168</v>
      </c>
      <c r="D5" s="33">
        <f>'Export Vaud'!D5/'Export Vaud per capita'!$AD$5*1000</f>
        <v>7.5712868462871423</v>
      </c>
      <c r="E5" s="33">
        <f>'Export Vaud'!E5/'Export Vaud per capita'!$AD$6*1000</f>
        <v>6.9240676213217975</v>
      </c>
      <c r="F5" s="33">
        <f>'Export Vaud'!F5/'Export Vaud per capita'!$AD$7*1000</f>
        <v>9.7454220981408142</v>
      </c>
      <c r="G5" s="33">
        <f>'Export Vaud'!G5/'Export Vaud per capita'!$AD$8*1000</f>
        <v>11.091891686074113</v>
      </c>
      <c r="H5" s="33">
        <f>'Export Vaud'!H5/'Export Vaud per capita'!$AD$9*1000</f>
        <v>9.5530387103889289</v>
      </c>
      <c r="I5" s="33">
        <f>'Export Vaud'!I5/'Export Vaud per capita'!$AD$10*1000</f>
        <v>7.4331820393866481</v>
      </c>
      <c r="J5" s="33">
        <f>'Export Vaud'!J5/'Export Vaud per capita'!$AD$11*1000</f>
        <v>10.522982764639108</v>
      </c>
      <c r="K5" s="33">
        <f>'Export Vaud'!K5/'Export Vaud per capita'!$AD$12*1000</f>
        <v>8.5458815337797933</v>
      </c>
      <c r="L5" s="33">
        <f>'Export Vaud'!L5/'Export Vaud per capita'!$AD$13*1000</f>
        <v>8.5867616729823411</v>
      </c>
      <c r="M5" s="33">
        <f>'Export Vaud'!M5/'Export Vaud per capita'!$AD$14*1000</f>
        <v>8.7977051382125691</v>
      </c>
      <c r="N5" s="33">
        <f>'Export Vaud'!N5/'Export Vaud per capita'!$AD$15*1000</f>
        <v>9.1802736731421497</v>
      </c>
      <c r="O5" s="12"/>
      <c r="P5" s="12"/>
      <c r="Q5" s="12"/>
      <c r="R5" s="12"/>
      <c r="S5" s="12"/>
      <c r="T5" s="12"/>
      <c r="U5" s="12"/>
      <c r="V5" s="12"/>
      <c r="AC5" s="1">
        <v>2018</v>
      </c>
      <c r="AD5" s="1">
        <v>793129</v>
      </c>
    </row>
    <row r="6" spans="1:30" x14ac:dyDescent="0.35">
      <c r="A6" s="27" t="s">
        <v>4</v>
      </c>
      <c r="B6" s="2" t="s">
        <v>182</v>
      </c>
      <c r="C6" s="34" t="s">
        <v>8</v>
      </c>
      <c r="D6" s="34" t="s">
        <v>8</v>
      </c>
      <c r="E6" s="34" t="s">
        <v>8</v>
      </c>
      <c r="F6" s="34" t="s">
        <v>8</v>
      </c>
      <c r="G6" s="34" t="s">
        <v>8</v>
      </c>
      <c r="H6" s="34" t="s">
        <v>8</v>
      </c>
      <c r="I6" s="34" t="s">
        <v>8</v>
      </c>
      <c r="J6" s="34" t="s">
        <v>8</v>
      </c>
      <c r="K6" s="34" t="s">
        <v>8</v>
      </c>
      <c r="L6" s="34" t="s">
        <v>8</v>
      </c>
      <c r="M6" s="34" t="s">
        <v>8</v>
      </c>
      <c r="N6" s="34" t="s">
        <v>8</v>
      </c>
      <c r="O6" s="4"/>
      <c r="P6" s="4"/>
      <c r="Q6" s="4"/>
      <c r="R6" s="4"/>
      <c r="S6" s="4"/>
      <c r="T6" s="4"/>
      <c r="U6" s="4"/>
      <c r="V6" s="4"/>
      <c r="AC6" s="1">
        <v>2017</v>
      </c>
      <c r="AD6" s="1">
        <v>784822</v>
      </c>
    </row>
    <row r="7" spans="1:30" x14ac:dyDescent="0.35">
      <c r="A7" s="27" t="s">
        <v>5</v>
      </c>
      <c r="B7" s="2" t="s">
        <v>183</v>
      </c>
      <c r="C7" s="34" t="s">
        <v>8</v>
      </c>
      <c r="D7" s="34" t="s">
        <v>8</v>
      </c>
      <c r="E7" s="34" t="s">
        <v>8</v>
      </c>
      <c r="F7" s="34" t="s">
        <v>8</v>
      </c>
      <c r="G7" s="34" t="s">
        <v>8</v>
      </c>
      <c r="H7" s="34" t="s">
        <v>8</v>
      </c>
      <c r="I7" s="34" t="s">
        <v>8</v>
      </c>
      <c r="J7" s="34" t="s">
        <v>8</v>
      </c>
      <c r="K7" s="34" t="s">
        <v>8</v>
      </c>
      <c r="L7" s="34" t="s">
        <v>8</v>
      </c>
      <c r="M7" s="34" t="s">
        <v>8</v>
      </c>
      <c r="N7" s="34" t="s">
        <v>8</v>
      </c>
      <c r="O7" s="4"/>
      <c r="P7" s="4"/>
      <c r="Q7" s="4"/>
      <c r="R7" s="4"/>
      <c r="S7" s="4"/>
      <c r="T7" s="4"/>
      <c r="U7" s="4"/>
      <c r="V7" s="4"/>
      <c r="AC7" s="1">
        <v>2016</v>
      </c>
      <c r="AD7" s="1">
        <v>773407</v>
      </c>
    </row>
    <row r="8" spans="1:30" x14ac:dyDescent="0.35">
      <c r="A8" s="27" t="s">
        <v>6</v>
      </c>
      <c r="B8" s="2" t="s">
        <v>184</v>
      </c>
      <c r="C8" s="34" t="s">
        <v>8</v>
      </c>
      <c r="D8" s="34" t="s">
        <v>8</v>
      </c>
      <c r="E8" s="34" t="s">
        <v>8</v>
      </c>
      <c r="F8" s="34" t="s">
        <v>8</v>
      </c>
      <c r="G8" s="34" t="s">
        <v>8</v>
      </c>
      <c r="H8" s="34" t="s">
        <v>8</v>
      </c>
      <c r="I8" s="34" t="s">
        <v>8</v>
      </c>
      <c r="J8" s="34" t="s">
        <v>8</v>
      </c>
      <c r="K8" s="34" t="s">
        <v>8</v>
      </c>
      <c r="L8" s="34" t="s">
        <v>8</v>
      </c>
      <c r="M8" s="34" t="s">
        <v>8</v>
      </c>
      <c r="N8" s="34" t="s">
        <v>8</v>
      </c>
      <c r="O8" s="4"/>
      <c r="P8" s="4"/>
      <c r="Q8" s="4"/>
      <c r="R8" s="4"/>
      <c r="S8" s="4"/>
      <c r="T8" s="4"/>
      <c r="U8" s="4"/>
      <c r="V8" s="4"/>
      <c r="AC8" s="1">
        <v>2015</v>
      </c>
      <c r="AD8" s="1">
        <v>761446</v>
      </c>
    </row>
    <row r="9" spans="1:30" x14ac:dyDescent="0.35">
      <c r="A9" s="27" t="s">
        <v>7</v>
      </c>
      <c r="B9" s="2" t="s">
        <v>185</v>
      </c>
      <c r="C9" s="34" t="s">
        <v>8</v>
      </c>
      <c r="D9" s="34" t="s">
        <v>8</v>
      </c>
      <c r="E9" s="34" t="s">
        <v>8</v>
      </c>
      <c r="F9" s="34" t="s">
        <v>8</v>
      </c>
      <c r="G9" s="34" t="s">
        <v>8</v>
      </c>
      <c r="H9" s="34" t="s">
        <v>8</v>
      </c>
      <c r="I9" s="34" t="s">
        <v>8</v>
      </c>
      <c r="J9" s="34" t="s">
        <v>8</v>
      </c>
      <c r="K9" s="34" t="s">
        <v>8</v>
      </c>
      <c r="L9" s="34" t="s">
        <v>8</v>
      </c>
      <c r="M9" s="34" t="s">
        <v>8</v>
      </c>
      <c r="N9" s="34" t="s">
        <v>8</v>
      </c>
      <c r="O9" s="4"/>
      <c r="P9" s="4"/>
      <c r="Q9" s="4"/>
      <c r="R9" s="4"/>
      <c r="S9" s="4"/>
      <c r="T9" s="4"/>
      <c r="U9" s="4"/>
      <c r="V9" s="4"/>
      <c r="AC9" s="1">
        <v>2014</v>
      </c>
      <c r="AD9" s="1">
        <v>749373</v>
      </c>
    </row>
    <row r="10" spans="1:30" x14ac:dyDescent="0.35">
      <c r="A10" s="27" t="s">
        <v>9</v>
      </c>
      <c r="B10" s="2" t="s">
        <v>186</v>
      </c>
      <c r="C10" s="34" t="s">
        <v>8</v>
      </c>
      <c r="D10" s="34" t="s">
        <v>8</v>
      </c>
      <c r="E10" s="34" t="s">
        <v>8</v>
      </c>
      <c r="F10" s="34" t="s">
        <v>8</v>
      </c>
      <c r="G10" s="34" t="s">
        <v>8</v>
      </c>
      <c r="H10" s="34" t="s">
        <v>8</v>
      </c>
      <c r="I10" s="34" t="s">
        <v>8</v>
      </c>
      <c r="J10" s="34" t="s">
        <v>8</v>
      </c>
      <c r="K10" s="34" t="s">
        <v>8</v>
      </c>
      <c r="L10" s="34" t="s">
        <v>8</v>
      </c>
      <c r="M10" s="34" t="s">
        <v>8</v>
      </c>
      <c r="N10" s="34" t="s">
        <v>8</v>
      </c>
      <c r="O10" s="4"/>
      <c r="P10" s="4"/>
      <c r="Q10" s="4"/>
      <c r="R10" s="4"/>
      <c r="S10" s="4"/>
      <c r="T10" s="4"/>
      <c r="U10" s="4"/>
      <c r="V10" s="4"/>
      <c r="AC10" s="1">
        <v>2013</v>
      </c>
      <c r="AD10" s="1">
        <v>734356</v>
      </c>
    </row>
    <row r="11" spans="1:30" x14ac:dyDescent="0.35">
      <c r="A11" s="27" t="s">
        <v>10</v>
      </c>
      <c r="B11" s="2" t="s">
        <v>187</v>
      </c>
      <c r="C11" s="34" t="s">
        <v>8</v>
      </c>
      <c r="D11" s="34" t="s">
        <v>8</v>
      </c>
      <c r="E11" s="34" t="s">
        <v>8</v>
      </c>
      <c r="F11" s="34" t="s">
        <v>8</v>
      </c>
      <c r="G11" s="34" t="s">
        <v>8</v>
      </c>
      <c r="H11" s="34" t="s">
        <v>8</v>
      </c>
      <c r="I11" s="34" t="s">
        <v>8</v>
      </c>
      <c r="J11" s="34" t="s">
        <v>8</v>
      </c>
      <c r="K11" s="34" t="s">
        <v>8</v>
      </c>
      <c r="L11" s="34" t="s">
        <v>8</v>
      </c>
      <c r="M11" s="34" t="s">
        <v>8</v>
      </c>
      <c r="N11" s="34" t="s">
        <v>8</v>
      </c>
      <c r="O11" s="4"/>
      <c r="P11" s="4"/>
      <c r="Q11" s="4"/>
      <c r="R11" s="4"/>
      <c r="S11" s="4"/>
      <c r="T11" s="4"/>
      <c r="U11" s="4"/>
      <c r="V11" s="29"/>
      <c r="AC11" s="1">
        <v>2012</v>
      </c>
      <c r="AD11" s="1">
        <v>725944</v>
      </c>
    </row>
    <row r="12" spans="1:30" x14ac:dyDescent="0.35">
      <c r="A12" s="27" t="s">
        <v>11</v>
      </c>
      <c r="B12" s="2" t="s">
        <v>188</v>
      </c>
      <c r="C12" s="34" t="s">
        <v>8</v>
      </c>
      <c r="D12" s="34" t="s">
        <v>8</v>
      </c>
      <c r="E12" s="34" t="s">
        <v>8</v>
      </c>
      <c r="F12" s="34" t="s">
        <v>8</v>
      </c>
      <c r="G12" s="34" t="s">
        <v>8</v>
      </c>
      <c r="H12" s="34" t="s">
        <v>8</v>
      </c>
      <c r="I12" s="34" t="s">
        <v>8</v>
      </c>
      <c r="J12" s="34" t="s">
        <v>8</v>
      </c>
      <c r="K12" s="34" t="s">
        <v>8</v>
      </c>
      <c r="L12" s="34" t="s">
        <v>8</v>
      </c>
      <c r="M12" s="34" t="s">
        <v>8</v>
      </c>
      <c r="N12" s="34" t="s">
        <v>8</v>
      </c>
      <c r="O12" s="4"/>
      <c r="P12" s="4"/>
      <c r="Q12" s="4"/>
      <c r="R12" s="4"/>
      <c r="S12" s="4"/>
      <c r="T12" s="4"/>
      <c r="U12" s="4"/>
      <c r="V12" s="4"/>
      <c r="AC12" s="1">
        <v>2011</v>
      </c>
      <c r="AD12" s="1">
        <v>713281</v>
      </c>
    </row>
    <row r="13" spans="1:30" x14ac:dyDescent="0.35">
      <c r="A13" s="27" t="s">
        <v>12</v>
      </c>
      <c r="B13" s="2" t="s">
        <v>189</v>
      </c>
      <c r="C13" s="34" t="s">
        <v>8</v>
      </c>
      <c r="D13" s="34" t="s">
        <v>8</v>
      </c>
      <c r="E13" s="34" t="s">
        <v>8</v>
      </c>
      <c r="F13" s="34" t="s">
        <v>8</v>
      </c>
      <c r="G13" s="34" t="s">
        <v>8</v>
      </c>
      <c r="H13" s="34" t="s">
        <v>8</v>
      </c>
      <c r="I13" s="34" t="s">
        <v>8</v>
      </c>
      <c r="J13" s="34" t="s">
        <v>8</v>
      </c>
      <c r="K13" s="34" t="s">
        <v>8</v>
      </c>
      <c r="L13" s="34" t="s">
        <v>8</v>
      </c>
      <c r="M13" s="34" t="s">
        <v>8</v>
      </c>
      <c r="N13" s="34" t="s">
        <v>8</v>
      </c>
      <c r="O13" s="4"/>
      <c r="P13" s="4"/>
      <c r="Q13" s="4"/>
      <c r="R13" s="4"/>
      <c r="S13" s="4"/>
      <c r="T13" s="4"/>
      <c r="U13" s="4"/>
      <c r="V13" s="4"/>
      <c r="AC13" s="1">
        <v>2010</v>
      </c>
      <c r="AD13" s="1">
        <v>701526</v>
      </c>
    </row>
    <row r="14" spans="1:30" x14ac:dyDescent="0.35">
      <c r="A14" s="27" t="s">
        <v>13</v>
      </c>
      <c r="B14" s="2" t="s">
        <v>190</v>
      </c>
      <c r="C14" s="34" t="s">
        <v>8</v>
      </c>
      <c r="D14" s="34" t="s">
        <v>8</v>
      </c>
      <c r="E14" s="34" t="s">
        <v>8</v>
      </c>
      <c r="F14" s="34" t="s">
        <v>8</v>
      </c>
      <c r="G14" s="34" t="s">
        <v>8</v>
      </c>
      <c r="H14" s="34" t="s">
        <v>8</v>
      </c>
      <c r="I14" s="34" t="s">
        <v>8</v>
      </c>
      <c r="J14" s="34" t="s">
        <v>8</v>
      </c>
      <c r="K14" s="34" t="s">
        <v>8</v>
      </c>
      <c r="L14" s="34" t="s">
        <v>8</v>
      </c>
      <c r="M14" s="34" t="s">
        <v>8</v>
      </c>
      <c r="N14" s="34" t="s">
        <v>8</v>
      </c>
      <c r="O14" s="4"/>
      <c r="P14" s="4"/>
      <c r="Q14" s="4"/>
      <c r="R14" s="4"/>
      <c r="S14" s="4"/>
      <c r="T14" s="4"/>
      <c r="U14" s="4"/>
      <c r="V14" s="29"/>
      <c r="AC14" s="1">
        <v>2009</v>
      </c>
      <c r="AD14" s="1">
        <v>688245</v>
      </c>
    </row>
    <row r="15" spans="1:30" x14ac:dyDescent="0.35">
      <c r="A15" s="27" t="s">
        <v>14</v>
      </c>
      <c r="B15" s="2" t="s">
        <v>191</v>
      </c>
      <c r="C15" s="34" t="s">
        <v>8</v>
      </c>
      <c r="D15" s="34" t="s">
        <v>8</v>
      </c>
      <c r="E15" s="34" t="s">
        <v>8</v>
      </c>
      <c r="F15" s="34" t="s">
        <v>8</v>
      </c>
      <c r="G15" s="34" t="s">
        <v>8</v>
      </c>
      <c r="H15" s="34" t="s">
        <v>8</v>
      </c>
      <c r="I15" s="34" t="s">
        <v>8</v>
      </c>
      <c r="J15" s="34" t="s">
        <v>8</v>
      </c>
      <c r="K15" s="34" t="s">
        <v>8</v>
      </c>
      <c r="L15" s="34" t="s">
        <v>8</v>
      </c>
      <c r="M15" s="34" t="s">
        <v>8</v>
      </c>
      <c r="N15" s="34" t="s">
        <v>8</v>
      </c>
      <c r="O15" s="4"/>
      <c r="P15" s="4"/>
      <c r="Q15" s="4"/>
      <c r="R15" s="4"/>
      <c r="S15" s="4"/>
      <c r="T15" s="4"/>
      <c r="U15" s="4"/>
      <c r="V15" s="4"/>
      <c r="AC15" s="1">
        <v>2008</v>
      </c>
      <c r="AD15" s="1">
        <v>672039</v>
      </c>
    </row>
    <row r="16" spans="1:30" x14ac:dyDescent="0.35">
      <c r="A16" s="27" t="s">
        <v>15</v>
      </c>
      <c r="B16" s="2" t="s">
        <v>192</v>
      </c>
      <c r="C16" s="34" t="s">
        <v>8</v>
      </c>
      <c r="D16" s="34" t="s">
        <v>8</v>
      </c>
      <c r="E16" s="34" t="s">
        <v>8</v>
      </c>
      <c r="F16" s="34" t="s">
        <v>8</v>
      </c>
      <c r="G16" s="34" t="s">
        <v>8</v>
      </c>
      <c r="H16" s="34" t="s">
        <v>8</v>
      </c>
      <c r="I16" s="34" t="s">
        <v>8</v>
      </c>
      <c r="J16" s="34" t="s">
        <v>8</v>
      </c>
      <c r="K16" s="34" t="s">
        <v>8</v>
      </c>
      <c r="L16" s="34" t="s">
        <v>8</v>
      </c>
      <c r="M16" s="34" t="s">
        <v>8</v>
      </c>
      <c r="N16" s="34" t="s">
        <v>8</v>
      </c>
      <c r="O16" s="4"/>
      <c r="P16" s="4"/>
      <c r="Q16" s="4"/>
      <c r="R16" s="4"/>
      <c r="S16" s="4"/>
      <c r="T16" s="4"/>
      <c r="U16" s="4"/>
      <c r="V16" s="4"/>
      <c r="AC16" s="1">
        <v>2007</v>
      </c>
      <c r="AD16" s="1">
        <v>662145</v>
      </c>
    </row>
    <row r="17" spans="1:30" x14ac:dyDescent="0.35">
      <c r="A17" s="27" t="s">
        <v>16</v>
      </c>
      <c r="B17" s="2" t="s">
        <v>193</v>
      </c>
      <c r="C17" s="34" t="s">
        <v>8</v>
      </c>
      <c r="D17" s="34" t="s">
        <v>8</v>
      </c>
      <c r="E17" s="34" t="s">
        <v>8</v>
      </c>
      <c r="F17" s="34" t="s">
        <v>8</v>
      </c>
      <c r="G17" s="34" t="s">
        <v>8</v>
      </c>
      <c r="H17" s="34" t="s">
        <v>8</v>
      </c>
      <c r="I17" s="34" t="s">
        <v>8</v>
      </c>
      <c r="J17" s="34" t="s">
        <v>8</v>
      </c>
      <c r="K17" s="34" t="s">
        <v>8</v>
      </c>
      <c r="L17" s="34" t="s">
        <v>8</v>
      </c>
      <c r="M17" s="34" t="s">
        <v>8</v>
      </c>
      <c r="N17" s="34" t="s">
        <v>8</v>
      </c>
      <c r="O17" s="4"/>
      <c r="P17" s="4"/>
      <c r="Q17" s="4"/>
      <c r="R17" s="4"/>
      <c r="S17" s="4"/>
      <c r="T17" s="4"/>
      <c r="U17" s="4"/>
      <c r="V17" s="4"/>
      <c r="AC17" s="1">
        <v>2006</v>
      </c>
      <c r="AD17" s="1">
        <v>654093</v>
      </c>
    </row>
    <row r="18" spans="1:30" x14ac:dyDescent="0.35">
      <c r="A18" s="27" t="s">
        <v>17</v>
      </c>
      <c r="B18" s="2" t="s">
        <v>194</v>
      </c>
      <c r="C18" s="34" t="s">
        <v>8</v>
      </c>
      <c r="D18" s="34" t="s">
        <v>8</v>
      </c>
      <c r="E18" s="34" t="s">
        <v>8</v>
      </c>
      <c r="F18" s="34" t="s">
        <v>8</v>
      </c>
      <c r="G18" s="34" t="s">
        <v>8</v>
      </c>
      <c r="H18" s="34" t="s">
        <v>8</v>
      </c>
      <c r="I18" s="34" t="s">
        <v>8</v>
      </c>
      <c r="J18" s="34" t="s">
        <v>8</v>
      </c>
      <c r="K18" s="34" t="s">
        <v>8</v>
      </c>
      <c r="L18" s="34" t="s">
        <v>8</v>
      </c>
      <c r="M18" s="34" t="s">
        <v>8</v>
      </c>
      <c r="N18" s="34" t="s">
        <v>8</v>
      </c>
      <c r="O18" s="4"/>
      <c r="P18" s="4"/>
      <c r="Q18" s="4"/>
      <c r="R18" s="4"/>
      <c r="S18" s="4"/>
      <c r="T18" s="4"/>
      <c r="U18" s="4"/>
      <c r="V18" s="4"/>
      <c r="AC18" s="1">
        <v>2005</v>
      </c>
      <c r="AD18" s="1">
        <v>647382</v>
      </c>
    </row>
    <row r="19" spans="1:30" x14ac:dyDescent="0.35">
      <c r="A19" s="27" t="s">
        <v>18</v>
      </c>
      <c r="B19" s="2" t="s">
        <v>195</v>
      </c>
      <c r="C19" s="34" t="s">
        <v>8</v>
      </c>
      <c r="D19" s="34" t="s">
        <v>8</v>
      </c>
      <c r="E19" s="34" t="s">
        <v>8</v>
      </c>
      <c r="F19" s="34" t="s">
        <v>8</v>
      </c>
      <c r="G19" s="34" t="s">
        <v>8</v>
      </c>
      <c r="H19" s="34" t="s">
        <v>8</v>
      </c>
      <c r="I19" s="34" t="s">
        <v>8</v>
      </c>
      <c r="J19" s="34" t="s">
        <v>8</v>
      </c>
      <c r="K19" s="34" t="s">
        <v>8</v>
      </c>
      <c r="L19" s="34" t="s">
        <v>8</v>
      </c>
      <c r="M19" s="34" t="s">
        <v>8</v>
      </c>
      <c r="N19" s="34" t="s">
        <v>8</v>
      </c>
      <c r="O19" s="4"/>
      <c r="P19" s="4"/>
      <c r="Q19" s="4"/>
      <c r="R19" s="4"/>
      <c r="S19" s="4"/>
      <c r="T19" s="4"/>
      <c r="U19" s="4"/>
      <c r="V19" s="4"/>
      <c r="AC19" s="1">
        <v>2004</v>
      </c>
      <c r="AD19" s="1">
        <v>639105</v>
      </c>
    </row>
    <row r="20" spans="1:30" x14ac:dyDescent="0.35">
      <c r="A20" s="27" t="s">
        <v>19</v>
      </c>
      <c r="B20" s="2" t="s">
        <v>196</v>
      </c>
      <c r="C20" s="34" t="s">
        <v>8</v>
      </c>
      <c r="D20" s="34" t="s">
        <v>8</v>
      </c>
      <c r="E20" s="34" t="s">
        <v>8</v>
      </c>
      <c r="F20" s="34" t="s">
        <v>8</v>
      </c>
      <c r="G20" s="34" t="s">
        <v>8</v>
      </c>
      <c r="H20" s="34" t="s">
        <v>8</v>
      </c>
      <c r="I20" s="34" t="s">
        <v>8</v>
      </c>
      <c r="J20" s="34" t="s">
        <v>8</v>
      </c>
      <c r="K20" s="34" t="s">
        <v>8</v>
      </c>
      <c r="L20" s="34" t="s">
        <v>8</v>
      </c>
      <c r="M20" s="34" t="s">
        <v>8</v>
      </c>
      <c r="N20" s="34" t="s">
        <v>8</v>
      </c>
      <c r="O20" s="4"/>
      <c r="P20" s="4"/>
      <c r="Q20" s="4"/>
      <c r="R20" s="4"/>
      <c r="S20" s="4"/>
      <c r="T20" s="4"/>
      <c r="U20" s="4"/>
      <c r="V20" s="4"/>
      <c r="AC20" s="1">
        <v>2003</v>
      </c>
      <c r="AD20" s="1">
        <v>631039</v>
      </c>
    </row>
    <row r="21" spans="1:30" x14ac:dyDescent="0.35">
      <c r="A21" s="27" t="s">
        <v>20</v>
      </c>
      <c r="B21" s="2" t="s">
        <v>197</v>
      </c>
      <c r="C21" s="34" t="s">
        <v>8</v>
      </c>
      <c r="D21" s="34" t="s">
        <v>8</v>
      </c>
      <c r="E21" s="34" t="s">
        <v>8</v>
      </c>
      <c r="F21" s="34" t="s">
        <v>8</v>
      </c>
      <c r="G21" s="34" t="s">
        <v>8</v>
      </c>
      <c r="H21" s="34" t="s">
        <v>8</v>
      </c>
      <c r="I21" s="34" t="s">
        <v>8</v>
      </c>
      <c r="J21" s="34" t="s">
        <v>8</v>
      </c>
      <c r="K21" s="34" t="s">
        <v>8</v>
      </c>
      <c r="L21" s="34" t="s">
        <v>8</v>
      </c>
      <c r="M21" s="34" t="s">
        <v>8</v>
      </c>
      <c r="N21" s="34" t="s">
        <v>8</v>
      </c>
      <c r="O21" s="4"/>
      <c r="P21" s="4"/>
      <c r="Q21" s="4"/>
      <c r="R21" s="4"/>
      <c r="S21" s="4"/>
      <c r="T21" s="4"/>
      <c r="U21" s="4"/>
      <c r="V21" s="4"/>
      <c r="AC21" s="1">
        <v>2002</v>
      </c>
      <c r="AD21" s="1">
        <v>624980</v>
      </c>
    </row>
    <row r="22" spans="1:30" ht="29" x14ac:dyDescent="0.35">
      <c r="A22" s="9" t="s">
        <v>21</v>
      </c>
      <c r="B22" s="2" t="s">
        <v>198</v>
      </c>
      <c r="C22" s="34" t="s">
        <v>8</v>
      </c>
      <c r="D22" s="34" t="s">
        <v>8</v>
      </c>
      <c r="E22" s="34" t="s">
        <v>8</v>
      </c>
      <c r="F22" s="34" t="s">
        <v>8</v>
      </c>
      <c r="G22" s="34" t="s">
        <v>8</v>
      </c>
      <c r="H22" s="34" t="s">
        <v>8</v>
      </c>
      <c r="I22" s="34" t="s">
        <v>8</v>
      </c>
      <c r="J22" s="34" t="s">
        <v>8</v>
      </c>
      <c r="K22" s="34" t="s">
        <v>8</v>
      </c>
      <c r="L22" s="34" t="s">
        <v>8</v>
      </c>
      <c r="M22" s="34" t="s">
        <v>8</v>
      </c>
      <c r="N22" s="34" t="s">
        <v>8</v>
      </c>
      <c r="O22" s="4"/>
      <c r="P22" s="4"/>
      <c r="Q22" s="4"/>
      <c r="R22" s="4"/>
      <c r="S22" s="4"/>
      <c r="T22" s="4"/>
      <c r="U22" s="4"/>
      <c r="V22" s="4"/>
      <c r="AC22" s="1">
        <v>2001</v>
      </c>
      <c r="AD22" s="1">
        <v>619097</v>
      </c>
    </row>
    <row r="23" spans="1:30" x14ac:dyDescent="0.35">
      <c r="A23" s="27" t="s">
        <v>22</v>
      </c>
      <c r="B23" s="2" t="s">
        <v>199</v>
      </c>
      <c r="C23" s="34" t="s">
        <v>8</v>
      </c>
      <c r="D23" s="34" t="s">
        <v>8</v>
      </c>
      <c r="E23" s="34" t="s">
        <v>8</v>
      </c>
      <c r="F23" s="34" t="s">
        <v>8</v>
      </c>
      <c r="G23" s="34" t="s">
        <v>8</v>
      </c>
      <c r="H23" s="34" t="s">
        <v>8</v>
      </c>
      <c r="I23" s="34" t="s">
        <v>8</v>
      </c>
      <c r="J23" s="34" t="s">
        <v>8</v>
      </c>
      <c r="K23" s="34" t="s">
        <v>8</v>
      </c>
      <c r="L23" s="34" t="s">
        <v>8</v>
      </c>
      <c r="M23" s="34" t="s">
        <v>8</v>
      </c>
      <c r="N23" s="34" t="s">
        <v>8</v>
      </c>
      <c r="O23" s="4"/>
      <c r="P23" s="4"/>
      <c r="Q23" s="4"/>
      <c r="R23" s="4"/>
      <c r="S23" s="4"/>
      <c r="T23" s="4"/>
      <c r="U23" s="4"/>
      <c r="V23" s="4"/>
      <c r="AC23" s="1">
        <v>2000</v>
      </c>
      <c r="AD23" s="1">
        <v>616275</v>
      </c>
    </row>
    <row r="24" spans="1:30" x14ac:dyDescent="0.35">
      <c r="A24" s="27" t="s">
        <v>23</v>
      </c>
      <c r="B24" s="2" t="s">
        <v>200</v>
      </c>
      <c r="C24" s="34" t="s">
        <v>8</v>
      </c>
      <c r="D24" s="34" t="s">
        <v>8</v>
      </c>
      <c r="E24" s="34" t="s">
        <v>8</v>
      </c>
      <c r="F24" s="34" t="s">
        <v>8</v>
      </c>
      <c r="G24" s="34" t="s">
        <v>8</v>
      </c>
      <c r="H24" s="34" t="s">
        <v>8</v>
      </c>
      <c r="I24" s="34" t="s">
        <v>8</v>
      </c>
      <c r="J24" s="34" t="s">
        <v>8</v>
      </c>
      <c r="K24" s="34" t="s">
        <v>8</v>
      </c>
      <c r="L24" s="34" t="s">
        <v>8</v>
      </c>
      <c r="M24" s="34" t="s">
        <v>8</v>
      </c>
      <c r="N24" s="34" t="s">
        <v>8</v>
      </c>
      <c r="O24" s="4"/>
      <c r="P24" s="4"/>
      <c r="Q24" s="4"/>
      <c r="R24" s="4"/>
      <c r="S24" s="4"/>
      <c r="T24" s="4"/>
      <c r="U24" s="4"/>
      <c r="V24" s="4"/>
    </row>
    <row r="25" spans="1:30" x14ac:dyDescent="0.35">
      <c r="A25" s="27" t="s">
        <v>24</v>
      </c>
      <c r="B25" s="2" t="s">
        <v>201</v>
      </c>
      <c r="C25" s="34" t="s">
        <v>8</v>
      </c>
      <c r="D25" s="34" t="s">
        <v>8</v>
      </c>
      <c r="E25" s="34" t="s">
        <v>8</v>
      </c>
      <c r="F25" s="34" t="s">
        <v>8</v>
      </c>
      <c r="G25" s="34" t="s">
        <v>8</v>
      </c>
      <c r="H25" s="34" t="s">
        <v>8</v>
      </c>
      <c r="I25" s="34" t="s">
        <v>8</v>
      </c>
      <c r="J25" s="34" t="s">
        <v>8</v>
      </c>
      <c r="K25" s="34" t="s">
        <v>8</v>
      </c>
      <c r="L25" s="34" t="s">
        <v>8</v>
      </c>
      <c r="M25" s="34" t="s">
        <v>8</v>
      </c>
      <c r="N25" s="34" t="s">
        <v>8</v>
      </c>
      <c r="O25" s="4"/>
      <c r="P25" s="4"/>
      <c r="Q25" s="4"/>
      <c r="R25" s="4"/>
      <c r="S25" s="4"/>
      <c r="T25" s="4"/>
      <c r="U25" s="4"/>
      <c r="V25" s="4"/>
    </row>
    <row r="26" spans="1:30" x14ac:dyDescent="0.35">
      <c r="A26" s="27" t="s">
        <v>25</v>
      </c>
      <c r="B26" s="2" t="s">
        <v>202</v>
      </c>
      <c r="C26" s="34" t="s">
        <v>8</v>
      </c>
      <c r="D26" s="34" t="s">
        <v>8</v>
      </c>
      <c r="E26" s="34" t="s">
        <v>8</v>
      </c>
      <c r="F26" s="34" t="s">
        <v>8</v>
      </c>
      <c r="G26" s="34" t="s">
        <v>8</v>
      </c>
      <c r="H26" s="34" t="s">
        <v>8</v>
      </c>
      <c r="I26" s="34" t="s">
        <v>8</v>
      </c>
      <c r="J26" s="34" t="s">
        <v>8</v>
      </c>
      <c r="K26" s="34" t="s">
        <v>8</v>
      </c>
      <c r="L26" s="34" t="s">
        <v>8</v>
      </c>
      <c r="M26" s="34" t="s">
        <v>8</v>
      </c>
      <c r="N26" s="34" t="s">
        <v>8</v>
      </c>
      <c r="O26" s="4"/>
      <c r="P26" s="4"/>
      <c r="Q26" s="4"/>
      <c r="R26" s="4"/>
      <c r="S26" s="4"/>
      <c r="T26" s="4"/>
      <c r="U26" s="4"/>
      <c r="V26" s="4"/>
    </row>
    <row r="27" spans="1:30" x14ac:dyDescent="0.35">
      <c r="A27" s="27" t="s">
        <v>26</v>
      </c>
      <c r="B27" s="2" t="s">
        <v>203</v>
      </c>
      <c r="C27" s="34" t="s">
        <v>8</v>
      </c>
      <c r="D27" s="34" t="s">
        <v>8</v>
      </c>
      <c r="E27" s="34" t="s">
        <v>8</v>
      </c>
      <c r="F27" s="34" t="s">
        <v>8</v>
      </c>
      <c r="G27" s="34" t="s">
        <v>8</v>
      </c>
      <c r="H27" s="34" t="s">
        <v>8</v>
      </c>
      <c r="I27" s="34" t="s">
        <v>8</v>
      </c>
      <c r="J27" s="34" t="s">
        <v>8</v>
      </c>
      <c r="K27" s="34" t="s">
        <v>8</v>
      </c>
      <c r="L27" s="34" t="s">
        <v>8</v>
      </c>
      <c r="M27" s="34" t="s">
        <v>8</v>
      </c>
      <c r="N27" s="34" t="s">
        <v>8</v>
      </c>
      <c r="O27" s="4"/>
      <c r="P27" s="4"/>
      <c r="Q27" s="4"/>
      <c r="R27" s="4"/>
      <c r="S27" s="4"/>
      <c r="T27" s="4"/>
      <c r="U27" s="4"/>
      <c r="V27" s="4"/>
    </row>
    <row r="28" spans="1:30" x14ac:dyDescent="0.35">
      <c r="A28" s="27" t="s">
        <v>27</v>
      </c>
      <c r="B28" s="2" t="s">
        <v>204</v>
      </c>
      <c r="C28" s="34" t="s">
        <v>8</v>
      </c>
      <c r="D28" s="34" t="s">
        <v>8</v>
      </c>
      <c r="E28" s="34" t="s">
        <v>8</v>
      </c>
      <c r="F28" s="34" t="s">
        <v>8</v>
      </c>
      <c r="G28" s="34" t="s">
        <v>8</v>
      </c>
      <c r="H28" s="34" t="s">
        <v>8</v>
      </c>
      <c r="I28" s="34" t="s">
        <v>8</v>
      </c>
      <c r="J28" s="34" t="s">
        <v>8</v>
      </c>
      <c r="K28" s="34" t="s">
        <v>8</v>
      </c>
      <c r="L28" s="34" t="s">
        <v>8</v>
      </c>
      <c r="M28" s="34" t="s">
        <v>8</v>
      </c>
      <c r="N28" s="34" t="s">
        <v>8</v>
      </c>
      <c r="O28" s="4"/>
      <c r="P28" s="4"/>
      <c r="Q28" s="4"/>
      <c r="R28" s="4"/>
      <c r="S28" s="4"/>
      <c r="T28" s="4"/>
      <c r="U28" s="4"/>
      <c r="V28" s="4"/>
    </row>
    <row r="29" spans="1:30" x14ac:dyDescent="0.35">
      <c r="A29" s="27" t="s">
        <v>28</v>
      </c>
      <c r="B29" s="2" t="s">
        <v>205</v>
      </c>
      <c r="C29" s="34" t="s">
        <v>8</v>
      </c>
      <c r="D29" s="34" t="s">
        <v>8</v>
      </c>
      <c r="E29" s="34" t="s">
        <v>8</v>
      </c>
      <c r="F29" s="34" t="s">
        <v>8</v>
      </c>
      <c r="G29" s="34" t="s">
        <v>8</v>
      </c>
      <c r="H29" s="34" t="s">
        <v>8</v>
      </c>
      <c r="I29" s="34" t="s">
        <v>8</v>
      </c>
      <c r="J29" s="34" t="s">
        <v>8</v>
      </c>
      <c r="K29" s="34" t="s">
        <v>8</v>
      </c>
      <c r="L29" s="34" t="s">
        <v>8</v>
      </c>
      <c r="M29" s="34" t="s">
        <v>8</v>
      </c>
      <c r="N29" s="34" t="s">
        <v>8</v>
      </c>
      <c r="O29" s="17"/>
      <c r="P29" s="17"/>
      <c r="Q29" s="17"/>
      <c r="R29" s="17"/>
      <c r="S29" s="17"/>
      <c r="T29" s="17"/>
      <c r="U29" s="17"/>
      <c r="V29" s="17"/>
    </row>
    <row r="30" spans="1:30" x14ac:dyDescent="0.35">
      <c r="A30" s="27" t="s">
        <v>29</v>
      </c>
      <c r="B30" s="2" t="s">
        <v>206</v>
      </c>
      <c r="C30" s="34" t="s">
        <v>8</v>
      </c>
      <c r="D30" s="34" t="s">
        <v>8</v>
      </c>
      <c r="E30" s="34" t="s">
        <v>8</v>
      </c>
      <c r="F30" s="34" t="s">
        <v>8</v>
      </c>
      <c r="G30" s="34" t="s">
        <v>8</v>
      </c>
      <c r="H30" s="34" t="s">
        <v>8</v>
      </c>
      <c r="I30" s="34" t="s">
        <v>8</v>
      </c>
      <c r="J30" s="34" t="s">
        <v>8</v>
      </c>
      <c r="K30" s="34" t="s">
        <v>8</v>
      </c>
      <c r="L30" s="34" t="s">
        <v>8</v>
      </c>
      <c r="M30" s="34" t="s">
        <v>8</v>
      </c>
      <c r="N30" s="34" t="s">
        <v>8</v>
      </c>
      <c r="O30" s="17"/>
      <c r="P30" s="17"/>
      <c r="Q30" s="17"/>
      <c r="R30" s="17"/>
      <c r="S30" s="17"/>
      <c r="T30" s="17"/>
      <c r="U30" s="17"/>
      <c r="V30" s="17"/>
    </row>
    <row r="31" spans="1:30" x14ac:dyDescent="0.35">
      <c r="A31" s="27" t="s">
        <v>30</v>
      </c>
      <c r="B31" s="2" t="s">
        <v>207</v>
      </c>
      <c r="C31" s="34" t="s">
        <v>8</v>
      </c>
      <c r="D31" s="34" t="s">
        <v>8</v>
      </c>
      <c r="E31" s="34" t="s">
        <v>8</v>
      </c>
      <c r="F31" s="34" t="s">
        <v>8</v>
      </c>
      <c r="G31" s="34" t="s">
        <v>8</v>
      </c>
      <c r="H31" s="34" t="s">
        <v>8</v>
      </c>
      <c r="I31" s="34" t="s">
        <v>8</v>
      </c>
      <c r="J31" s="34" t="s">
        <v>8</v>
      </c>
      <c r="K31" s="34" t="s">
        <v>8</v>
      </c>
      <c r="L31" s="34" t="s">
        <v>8</v>
      </c>
      <c r="M31" s="34" t="s">
        <v>8</v>
      </c>
      <c r="N31" s="34" t="s">
        <v>8</v>
      </c>
      <c r="O31" s="17"/>
      <c r="P31" s="17"/>
      <c r="Q31" s="17"/>
      <c r="R31" s="17"/>
      <c r="S31" s="17"/>
      <c r="T31" s="17"/>
      <c r="U31" s="17"/>
      <c r="V31" s="17"/>
    </row>
    <row r="32" spans="1:30" x14ac:dyDescent="0.35">
      <c r="A32" s="27" t="s">
        <v>31</v>
      </c>
      <c r="B32" s="2" t="s">
        <v>208</v>
      </c>
      <c r="C32" s="34" t="s">
        <v>8</v>
      </c>
      <c r="D32" s="34" t="s">
        <v>8</v>
      </c>
      <c r="E32" s="34" t="s">
        <v>8</v>
      </c>
      <c r="F32" s="34" t="s">
        <v>8</v>
      </c>
      <c r="G32" s="34" t="s">
        <v>8</v>
      </c>
      <c r="H32" s="34" t="s">
        <v>8</v>
      </c>
      <c r="I32" s="34" t="s">
        <v>8</v>
      </c>
      <c r="J32" s="34" t="s">
        <v>8</v>
      </c>
      <c r="K32" s="34" t="s">
        <v>8</v>
      </c>
      <c r="L32" s="34" t="s">
        <v>8</v>
      </c>
      <c r="M32" s="34" t="s">
        <v>8</v>
      </c>
      <c r="N32" s="34" t="s">
        <v>8</v>
      </c>
      <c r="O32" s="17"/>
      <c r="P32" s="17"/>
      <c r="Q32" s="17"/>
      <c r="R32" s="17"/>
      <c r="S32" s="17"/>
      <c r="T32" s="17"/>
      <c r="U32" s="17"/>
      <c r="V32" s="17"/>
    </row>
    <row r="33" spans="1:22" x14ac:dyDescent="0.35">
      <c r="A33" s="27" t="s">
        <v>32</v>
      </c>
      <c r="B33" s="2" t="s">
        <v>209</v>
      </c>
      <c r="C33" s="34" t="s">
        <v>8</v>
      </c>
      <c r="D33" s="34" t="s">
        <v>8</v>
      </c>
      <c r="E33" s="34" t="s">
        <v>8</v>
      </c>
      <c r="F33" s="34" t="s">
        <v>8</v>
      </c>
      <c r="G33" s="34" t="s">
        <v>8</v>
      </c>
      <c r="H33" s="34" t="s">
        <v>8</v>
      </c>
      <c r="I33" s="34" t="s">
        <v>8</v>
      </c>
      <c r="J33" s="34" t="s">
        <v>8</v>
      </c>
      <c r="K33" s="34" t="s">
        <v>8</v>
      </c>
      <c r="L33" s="34" t="s">
        <v>8</v>
      </c>
      <c r="M33" s="34" t="s">
        <v>8</v>
      </c>
      <c r="N33" s="34" t="s">
        <v>8</v>
      </c>
      <c r="O33" s="17"/>
      <c r="P33" s="17"/>
      <c r="Q33" s="17"/>
      <c r="R33" s="17"/>
      <c r="S33" s="17"/>
      <c r="T33" s="17"/>
      <c r="U33" s="17"/>
      <c r="V33" s="17"/>
    </row>
    <row r="34" spans="1:22" x14ac:dyDescent="0.35">
      <c r="A34" s="27" t="s">
        <v>33</v>
      </c>
      <c r="B34" s="2" t="s">
        <v>210</v>
      </c>
      <c r="C34" s="34" t="s">
        <v>8</v>
      </c>
      <c r="D34" s="34" t="s">
        <v>8</v>
      </c>
      <c r="E34" s="34" t="s">
        <v>8</v>
      </c>
      <c r="F34" s="34" t="s">
        <v>8</v>
      </c>
      <c r="G34" s="34" t="s">
        <v>8</v>
      </c>
      <c r="H34" s="34" t="s">
        <v>8</v>
      </c>
      <c r="I34" s="34" t="s">
        <v>8</v>
      </c>
      <c r="J34" s="34" t="s">
        <v>8</v>
      </c>
      <c r="K34" s="34" t="s">
        <v>8</v>
      </c>
      <c r="L34" s="34" t="s">
        <v>8</v>
      </c>
      <c r="M34" s="34" t="s">
        <v>8</v>
      </c>
      <c r="N34" s="34" t="s">
        <v>8</v>
      </c>
      <c r="O34" s="17"/>
      <c r="P34" s="17"/>
      <c r="Q34" s="17"/>
      <c r="R34" s="17"/>
      <c r="S34" s="17"/>
      <c r="T34" s="17"/>
      <c r="U34" s="17"/>
      <c r="V34" s="17"/>
    </row>
    <row r="35" spans="1:22" x14ac:dyDescent="0.35">
      <c r="A35" s="27" t="s">
        <v>34</v>
      </c>
      <c r="B35" s="2" t="s">
        <v>211</v>
      </c>
      <c r="C35" s="34" t="s">
        <v>8</v>
      </c>
      <c r="D35" s="34" t="s">
        <v>8</v>
      </c>
      <c r="E35" s="34" t="s">
        <v>8</v>
      </c>
      <c r="F35" s="34" t="s">
        <v>8</v>
      </c>
      <c r="G35" s="34" t="s">
        <v>8</v>
      </c>
      <c r="H35" s="34" t="s">
        <v>8</v>
      </c>
      <c r="I35" s="34" t="s">
        <v>8</v>
      </c>
      <c r="J35" s="34" t="s">
        <v>8</v>
      </c>
      <c r="K35" s="34" t="s">
        <v>8</v>
      </c>
      <c r="L35" s="34" t="s">
        <v>8</v>
      </c>
      <c r="M35" s="34" t="s">
        <v>8</v>
      </c>
      <c r="N35" s="34" t="s">
        <v>8</v>
      </c>
      <c r="O35" s="17"/>
      <c r="P35" s="17"/>
      <c r="Q35" s="17"/>
      <c r="R35" s="17"/>
      <c r="S35" s="17"/>
      <c r="T35" s="17"/>
      <c r="U35" s="17"/>
      <c r="V35" s="17"/>
    </row>
    <row r="36" spans="1:22" x14ac:dyDescent="0.35">
      <c r="A36" s="27" t="s">
        <v>35</v>
      </c>
      <c r="B36" s="2" t="s">
        <v>212</v>
      </c>
      <c r="C36" s="34" t="s">
        <v>8</v>
      </c>
      <c r="D36" s="34" t="s">
        <v>8</v>
      </c>
      <c r="E36" s="34" t="s">
        <v>8</v>
      </c>
      <c r="F36" s="34" t="s">
        <v>8</v>
      </c>
      <c r="G36" s="34" t="s">
        <v>8</v>
      </c>
      <c r="H36" s="34" t="s">
        <v>8</v>
      </c>
      <c r="I36" s="34" t="s">
        <v>8</v>
      </c>
      <c r="J36" s="34" t="s">
        <v>8</v>
      </c>
      <c r="K36" s="34" t="s">
        <v>8</v>
      </c>
      <c r="L36" s="34" t="s">
        <v>8</v>
      </c>
      <c r="M36" s="34" t="s">
        <v>8</v>
      </c>
      <c r="N36" s="34" t="s">
        <v>8</v>
      </c>
      <c r="O36" s="17"/>
      <c r="P36" s="17"/>
      <c r="Q36" s="17"/>
      <c r="R36" s="17"/>
      <c r="S36" s="17"/>
      <c r="T36" s="17"/>
      <c r="U36" s="17"/>
      <c r="V36" s="17"/>
    </row>
    <row r="37" spans="1:22" x14ac:dyDescent="0.35">
      <c r="A37" s="27" t="s">
        <v>36</v>
      </c>
      <c r="B37" s="2" t="s">
        <v>213</v>
      </c>
      <c r="C37" s="33">
        <f>'Export Vaud'!C37/'Export Vaud per capita'!$AD$4*1000</f>
        <v>12.013273253258184</v>
      </c>
      <c r="D37" s="33">
        <f>'Export Vaud'!D37/'Export Vaud per capita'!$AD$5*1000</f>
        <v>13.485388620956401</v>
      </c>
      <c r="E37" s="33">
        <f>'Export Vaud'!E37/'Export Vaud per capita'!$AD$6*1000</f>
        <v>16.052892792551646</v>
      </c>
      <c r="F37" s="33">
        <f>'Export Vaud'!F37/'Export Vaud per capita'!$AD$7*1000</f>
        <v>10.190261424407677</v>
      </c>
      <c r="G37" s="33">
        <f>'Export Vaud'!G37/'Export Vaud per capita'!$AD$8*1000</f>
        <v>11.91381943453943</v>
      </c>
      <c r="H37" s="33">
        <f>'Export Vaud'!H37/'Export Vaud per capita'!$AD$9*1000</f>
        <v>15.015125001355607</v>
      </c>
      <c r="I37" s="33">
        <f>'Export Vaud'!I37/'Export Vaud per capita'!$AD$10*1000</f>
        <v>10.957469734304757</v>
      </c>
      <c r="J37" s="33">
        <f>'Export Vaud'!J37/'Export Vaud per capita'!$AD$11*1000</f>
        <v>10.692136812514315</v>
      </c>
      <c r="K37" s="33">
        <f>'Export Vaud'!K37/'Export Vaud per capita'!$AD$12*1000</f>
        <v>11.308455190051905</v>
      </c>
      <c r="L37" s="33">
        <f>'Export Vaud'!L37/'Export Vaud per capita'!$AD$13*1000</f>
        <v>8.8468783030624714</v>
      </c>
      <c r="M37" s="33">
        <f>'Export Vaud'!M37/'Export Vaud per capita'!$AD$14*1000</f>
        <v>14.546732893071468</v>
      </c>
      <c r="N37" s="33">
        <f>'Export Vaud'!N37/'Export Vaud per capita'!$AD$15*1000</f>
        <v>14.476997090019387</v>
      </c>
      <c r="O37" s="19"/>
      <c r="P37" s="19"/>
      <c r="Q37" s="19"/>
      <c r="R37" s="19"/>
      <c r="S37" s="19"/>
      <c r="T37" s="19"/>
      <c r="U37" s="19"/>
      <c r="V37" s="19"/>
    </row>
    <row r="38" spans="1:22" x14ac:dyDescent="0.35">
      <c r="A38" s="27" t="s">
        <v>37</v>
      </c>
      <c r="B38" s="2" t="s">
        <v>214</v>
      </c>
      <c r="C38" s="34" t="s">
        <v>8</v>
      </c>
      <c r="D38" s="34" t="s">
        <v>8</v>
      </c>
      <c r="E38" s="34" t="s">
        <v>8</v>
      </c>
      <c r="F38" s="34" t="s">
        <v>8</v>
      </c>
      <c r="G38" s="34" t="s">
        <v>8</v>
      </c>
      <c r="H38" s="34" t="s">
        <v>8</v>
      </c>
      <c r="I38" s="34" t="s">
        <v>8</v>
      </c>
      <c r="J38" s="34" t="s">
        <v>8</v>
      </c>
      <c r="K38" s="34" t="s">
        <v>8</v>
      </c>
      <c r="L38" s="34" t="s">
        <v>8</v>
      </c>
      <c r="M38" s="34" t="s">
        <v>8</v>
      </c>
      <c r="N38" s="34" t="s">
        <v>8</v>
      </c>
      <c r="O38" s="17"/>
      <c r="P38" s="17"/>
      <c r="Q38" s="17"/>
      <c r="R38" s="17"/>
      <c r="S38" s="17"/>
      <c r="T38" s="17"/>
      <c r="U38" s="17"/>
      <c r="V38" s="17"/>
    </row>
    <row r="39" spans="1:22" x14ac:dyDescent="0.35">
      <c r="A39" s="27" t="s">
        <v>38</v>
      </c>
      <c r="B39" s="2" t="s">
        <v>215</v>
      </c>
      <c r="C39" s="34" t="s">
        <v>8</v>
      </c>
      <c r="D39" s="34" t="s">
        <v>8</v>
      </c>
      <c r="E39" s="34" t="s">
        <v>8</v>
      </c>
      <c r="F39" s="34" t="s">
        <v>8</v>
      </c>
      <c r="G39" s="34" t="s">
        <v>8</v>
      </c>
      <c r="H39" s="34" t="s">
        <v>8</v>
      </c>
      <c r="I39" s="34" t="s">
        <v>8</v>
      </c>
      <c r="J39" s="34" t="s">
        <v>8</v>
      </c>
      <c r="K39" s="34" t="s">
        <v>8</v>
      </c>
      <c r="L39" s="34" t="s">
        <v>8</v>
      </c>
      <c r="M39" s="34" t="s">
        <v>8</v>
      </c>
      <c r="N39" s="34" t="s">
        <v>8</v>
      </c>
      <c r="O39" s="17"/>
      <c r="P39" s="17"/>
      <c r="Q39" s="17"/>
      <c r="R39" s="17"/>
      <c r="S39" s="17"/>
      <c r="T39" s="17"/>
      <c r="U39" s="17"/>
      <c r="V39" s="17"/>
    </row>
    <row r="40" spans="1:22" x14ac:dyDescent="0.35">
      <c r="A40" s="27" t="s">
        <v>39</v>
      </c>
      <c r="B40" s="2" t="s">
        <v>216</v>
      </c>
      <c r="C40" s="34" t="s">
        <v>8</v>
      </c>
      <c r="D40" s="34" t="s">
        <v>8</v>
      </c>
      <c r="E40" s="34" t="s">
        <v>8</v>
      </c>
      <c r="F40" s="34" t="s">
        <v>8</v>
      </c>
      <c r="G40" s="34" t="s">
        <v>8</v>
      </c>
      <c r="H40" s="34" t="s">
        <v>8</v>
      </c>
      <c r="I40" s="34" t="s">
        <v>8</v>
      </c>
      <c r="J40" s="34" t="s">
        <v>8</v>
      </c>
      <c r="K40" s="34" t="s">
        <v>8</v>
      </c>
      <c r="L40" s="34" t="s">
        <v>8</v>
      </c>
      <c r="M40" s="34" t="s">
        <v>8</v>
      </c>
      <c r="N40" s="34" t="s">
        <v>8</v>
      </c>
      <c r="O40" s="17"/>
      <c r="P40" s="17"/>
      <c r="Q40" s="17"/>
      <c r="R40" s="17"/>
      <c r="S40" s="17"/>
      <c r="T40" s="17"/>
      <c r="U40" s="17"/>
      <c r="V40" s="17"/>
    </row>
    <row r="41" spans="1:22" x14ac:dyDescent="0.35">
      <c r="A41" s="27" t="s">
        <v>40</v>
      </c>
      <c r="B41" s="2" t="s">
        <v>217</v>
      </c>
      <c r="C41" s="34" t="s">
        <v>8</v>
      </c>
      <c r="D41" s="34" t="s">
        <v>8</v>
      </c>
      <c r="E41" s="34" t="s">
        <v>8</v>
      </c>
      <c r="F41" s="34" t="s">
        <v>8</v>
      </c>
      <c r="G41" s="34" t="s">
        <v>8</v>
      </c>
      <c r="H41" s="34" t="s">
        <v>8</v>
      </c>
      <c r="I41" s="34" t="s">
        <v>8</v>
      </c>
      <c r="J41" s="34" t="s">
        <v>8</v>
      </c>
      <c r="K41" s="34" t="s">
        <v>8</v>
      </c>
      <c r="L41" s="34" t="s">
        <v>8</v>
      </c>
      <c r="M41" s="34" t="s">
        <v>8</v>
      </c>
      <c r="N41" s="34" t="s">
        <v>8</v>
      </c>
      <c r="O41" s="17"/>
      <c r="P41" s="17"/>
      <c r="Q41" s="17"/>
      <c r="R41" s="17"/>
      <c r="S41" s="17"/>
      <c r="T41" s="17"/>
      <c r="U41" s="17"/>
      <c r="V41" s="17"/>
    </row>
    <row r="42" spans="1:22" x14ac:dyDescent="0.35">
      <c r="A42" s="27" t="s">
        <v>41</v>
      </c>
      <c r="B42" s="2" t="s">
        <v>218</v>
      </c>
      <c r="C42" s="34" t="s">
        <v>8</v>
      </c>
      <c r="D42" s="34" t="s">
        <v>8</v>
      </c>
      <c r="E42" s="34" t="s">
        <v>8</v>
      </c>
      <c r="F42" s="34" t="s">
        <v>8</v>
      </c>
      <c r="G42" s="34" t="s">
        <v>8</v>
      </c>
      <c r="H42" s="34" t="s">
        <v>8</v>
      </c>
      <c r="I42" s="34" t="s">
        <v>8</v>
      </c>
      <c r="J42" s="34" t="s">
        <v>8</v>
      </c>
      <c r="K42" s="34" t="s">
        <v>8</v>
      </c>
      <c r="L42" s="34" t="s">
        <v>8</v>
      </c>
      <c r="M42" s="34" t="s">
        <v>8</v>
      </c>
      <c r="N42" s="34" t="s">
        <v>8</v>
      </c>
      <c r="O42" s="17"/>
      <c r="P42" s="17"/>
      <c r="Q42" s="17"/>
      <c r="R42" s="17"/>
      <c r="S42" s="17"/>
      <c r="T42" s="17"/>
      <c r="U42" s="17"/>
      <c r="V42" s="17"/>
    </row>
    <row r="43" spans="1:22" x14ac:dyDescent="0.35">
      <c r="A43" s="27" t="s">
        <v>42</v>
      </c>
      <c r="B43" s="2" t="s">
        <v>219</v>
      </c>
      <c r="C43" s="34" t="s">
        <v>8</v>
      </c>
      <c r="D43" s="34" t="s">
        <v>8</v>
      </c>
      <c r="E43" s="34" t="s">
        <v>8</v>
      </c>
      <c r="F43" s="34" t="s">
        <v>8</v>
      </c>
      <c r="G43" s="34" t="s">
        <v>8</v>
      </c>
      <c r="H43" s="34" t="s">
        <v>8</v>
      </c>
      <c r="I43" s="34" t="s">
        <v>8</v>
      </c>
      <c r="J43" s="34" t="s">
        <v>8</v>
      </c>
      <c r="K43" s="34" t="s">
        <v>8</v>
      </c>
      <c r="L43" s="34" t="s">
        <v>8</v>
      </c>
      <c r="M43" s="34" t="s">
        <v>8</v>
      </c>
      <c r="N43" s="34" t="s">
        <v>8</v>
      </c>
      <c r="O43" s="17"/>
      <c r="P43" s="17"/>
      <c r="Q43" s="17"/>
      <c r="R43" s="17"/>
      <c r="S43" s="17"/>
      <c r="T43" s="17"/>
      <c r="U43" s="17"/>
      <c r="V43" s="17"/>
    </row>
    <row r="44" spans="1:22" x14ac:dyDescent="0.35">
      <c r="A44" s="27" t="s">
        <v>43</v>
      </c>
      <c r="B44" s="2" t="s">
        <v>220</v>
      </c>
      <c r="C44" s="34" t="s">
        <v>8</v>
      </c>
      <c r="D44" s="34" t="s">
        <v>8</v>
      </c>
      <c r="E44" s="34" t="s">
        <v>8</v>
      </c>
      <c r="F44" s="34" t="s">
        <v>8</v>
      </c>
      <c r="G44" s="34" t="s">
        <v>8</v>
      </c>
      <c r="H44" s="34" t="s">
        <v>8</v>
      </c>
      <c r="I44" s="34" t="s">
        <v>8</v>
      </c>
      <c r="J44" s="34" t="s">
        <v>8</v>
      </c>
      <c r="K44" s="34" t="s">
        <v>8</v>
      </c>
      <c r="L44" s="34" t="s">
        <v>8</v>
      </c>
      <c r="M44" s="34" t="s">
        <v>8</v>
      </c>
      <c r="N44" s="34" t="s">
        <v>8</v>
      </c>
      <c r="O44" s="17"/>
      <c r="P44" s="17"/>
      <c r="Q44" s="17"/>
      <c r="R44" s="17"/>
      <c r="S44" s="17"/>
      <c r="T44" s="17"/>
      <c r="U44" s="17"/>
      <c r="V44" s="17"/>
    </row>
    <row r="45" spans="1:22" x14ac:dyDescent="0.35">
      <c r="A45" s="27" t="s">
        <v>44</v>
      </c>
      <c r="B45" s="2" t="s">
        <v>221</v>
      </c>
      <c r="C45" s="34" t="s">
        <v>8</v>
      </c>
      <c r="D45" s="34" t="s">
        <v>8</v>
      </c>
      <c r="E45" s="34" t="s">
        <v>8</v>
      </c>
      <c r="F45" s="34" t="s">
        <v>8</v>
      </c>
      <c r="G45" s="34" t="s">
        <v>8</v>
      </c>
      <c r="H45" s="34" t="s">
        <v>8</v>
      </c>
      <c r="I45" s="34" t="s">
        <v>8</v>
      </c>
      <c r="J45" s="34" t="s">
        <v>8</v>
      </c>
      <c r="K45" s="34" t="s">
        <v>8</v>
      </c>
      <c r="L45" s="34" t="s">
        <v>8</v>
      </c>
      <c r="M45" s="34" t="s">
        <v>8</v>
      </c>
      <c r="N45" s="34" t="s">
        <v>8</v>
      </c>
      <c r="O45" s="17"/>
      <c r="P45" s="17"/>
      <c r="Q45" s="17"/>
      <c r="R45" s="17"/>
      <c r="S45" s="17"/>
      <c r="T45" s="17"/>
      <c r="U45" s="17"/>
      <c r="V45" s="17"/>
    </row>
    <row r="46" spans="1:22" x14ac:dyDescent="0.35">
      <c r="A46" s="27" t="s">
        <v>45</v>
      </c>
      <c r="B46" s="2" t="s">
        <v>222</v>
      </c>
      <c r="C46" s="34" t="s">
        <v>8</v>
      </c>
      <c r="D46" s="34" t="s">
        <v>8</v>
      </c>
      <c r="E46" s="34" t="s">
        <v>8</v>
      </c>
      <c r="F46" s="34" t="s">
        <v>8</v>
      </c>
      <c r="G46" s="34" t="s">
        <v>8</v>
      </c>
      <c r="H46" s="34" t="s">
        <v>8</v>
      </c>
      <c r="I46" s="34" t="s">
        <v>8</v>
      </c>
      <c r="J46" s="34" t="s">
        <v>8</v>
      </c>
      <c r="K46" s="34" t="s">
        <v>8</v>
      </c>
      <c r="L46" s="34" t="s">
        <v>8</v>
      </c>
      <c r="M46" s="34" t="s">
        <v>8</v>
      </c>
      <c r="N46" s="34" t="s">
        <v>8</v>
      </c>
      <c r="O46" s="17"/>
      <c r="P46" s="17"/>
      <c r="Q46" s="17"/>
      <c r="R46" s="17"/>
      <c r="S46" s="17"/>
      <c r="T46" s="17"/>
      <c r="U46" s="17"/>
      <c r="V46" s="17"/>
    </row>
    <row r="47" spans="1:22" x14ac:dyDescent="0.35">
      <c r="A47" s="27" t="s">
        <v>46</v>
      </c>
      <c r="B47" s="2" t="s">
        <v>223</v>
      </c>
      <c r="C47" s="34" t="s">
        <v>8</v>
      </c>
      <c r="D47" s="34" t="s">
        <v>8</v>
      </c>
      <c r="E47" s="34" t="s">
        <v>8</v>
      </c>
      <c r="F47" s="34" t="s">
        <v>8</v>
      </c>
      <c r="G47" s="34" t="s">
        <v>8</v>
      </c>
      <c r="H47" s="34" t="s">
        <v>8</v>
      </c>
      <c r="I47" s="34" t="s">
        <v>8</v>
      </c>
      <c r="J47" s="34" t="s">
        <v>8</v>
      </c>
      <c r="K47" s="34" t="s">
        <v>8</v>
      </c>
      <c r="L47" s="34" t="s">
        <v>8</v>
      </c>
      <c r="M47" s="34" t="s">
        <v>8</v>
      </c>
      <c r="N47" s="34" t="s">
        <v>8</v>
      </c>
      <c r="O47" s="17"/>
      <c r="P47" s="17"/>
      <c r="Q47" s="17"/>
      <c r="R47" s="17"/>
      <c r="S47" s="17"/>
      <c r="T47" s="17"/>
      <c r="U47" s="17"/>
      <c r="V47" s="17"/>
    </row>
    <row r="48" spans="1:22" x14ac:dyDescent="0.35">
      <c r="A48" s="27" t="s">
        <v>47</v>
      </c>
      <c r="B48" s="2" t="s">
        <v>224</v>
      </c>
      <c r="C48" s="34" t="s">
        <v>8</v>
      </c>
      <c r="D48" s="34" t="s">
        <v>8</v>
      </c>
      <c r="E48" s="34" t="s">
        <v>8</v>
      </c>
      <c r="F48" s="34" t="s">
        <v>8</v>
      </c>
      <c r="G48" s="34" t="s">
        <v>8</v>
      </c>
      <c r="H48" s="34" t="s">
        <v>8</v>
      </c>
      <c r="I48" s="34" t="s">
        <v>8</v>
      </c>
      <c r="J48" s="34" t="s">
        <v>8</v>
      </c>
      <c r="K48" s="34" t="s">
        <v>8</v>
      </c>
      <c r="L48" s="34" t="s">
        <v>8</v>
      </c>
      <c r="M48" s="34" t="s">
        <v>8</v>
      </c>
      <c r="N48" s="34" t="s">
        <v>8</v>
      </c>
      <c r="O48" s="17"/>
      <c r="P48" s="17"/>
      <c r="Q48" s="17"/>
      <c r="R48" s="17"/>
      <c r="S48" s="17"/>
      <c r="T48" s="17"/>
      <c r="U48" s="17"/>
      <c r="V48" s="17"/>
    </row>
    <row r="49" spans="1:22" x14ac:dyDescent="0.35">
      <c r="A49" s="27" t="s">
        <v>48</v>
      </c>
      <c r="B49" s="2" t="s">
        <v>225</v>
      </c>
      <c r="C49" s="34" t="s">
        <v>8</v>
      </c>
      <c r="D49" s="34" t="s">
        <v>8</v>
      </c>
      <c r="E49" s="34" t="s">
        <v>8</v>
      </c>
      <c r="F49" s="34" t="s">
        <v>8</v>
      </c>
      <c r="G49" s="34" t="s">
        <v>8</v>
      </c>
      <c r="H49" s="34" t="s">
        <v>8</v>
      </c>
      <c r="I49" s="34" t="s">
        <v>8</v>
      </c>
      <c r="J49" s="34" t="s">
        <v>8</v>
      </c>
      <c r="K49" s="34" t="s">
        <v>8</v>
      </c>
      <c r="L49" s="34" t="s">
        <v>8</v>
      </c>
      <c r="M49" s="34" t="s">
        <v>8</v>
      </c>
      <c r="N49" s="34" t="s">
        <v>8</v>
      </c>
      <c r="O49" s="17"/>
      <c r="P49" s="17"/>
      <c r="Q49" s="17"/>
      <c r="R49" s="17"/>
      <c r="S49" s="17"/>
      <c r="T49" s="17"/>
      <c r="U49" s="17"/>
      <c r="V49" s="17"/>
    </row>
    <row r="50" spans="1:22" x14ac:dyDescent="0.35">
      <c r="A50" s="27" t="s">
        <v>49</v>
      </c>
      <c r="B50" s="2" t="s">
        <v>226</v>
      </c>
      <c r="C50" s="33">
        <f>'Export Vaud'!C50/'Export Vaud per capita'!$AD$4*1000</f>
        <v>4.201199165544752</v>
      </c>
      <c r="D50" s="33">
        <f>'Export Vaud'!D50/'Export Vaud per capita'!$AD$5*1000</f>
        <v>6.4061771832364238</v>
      </c>
      <c r="E50" s="33">
        <f>'Export Vaud'!E50/'Export Vaud per capita'!$AD$6*1000</f>
        <v>4.173512728977081</v>
      </c>
      <c r="F50" s="33">
        <f>'Export Vaud'!F50/'Export Vaud per capita'!$AD$7*1000</f>
        <v>3.4155305290620435</v>
      </c>
      <c r="G50" s="33">
        <f>'Export Vaud'!G50/'Export Vaud per capita'!$AD$8*1000</f>
        <v>3.9664346950398648</v>
      </c>
      <c r="H50" s="33">
        <f>'Export Vaud'!H50/'Export Vaud per capita'!$AD$9*1000</f>
        <v>4.1473644799531897</v>
      </c>
      <c r="I50" s="33">
        <f>'Export Vaud'!I50/'Export Vaud per capita'!$AD$10*1000</f>
        <v>4.3211855312126479</v>
      </c>
      <c r="J50" s="33">
        <f>'Export Vaud'!J50/'Export Vaud per capita'!$AD$11*1000</f>
        <v>4.6992348641351107</v>
      </c>
      <c r="K50" s="33">
        <f>'Export Vaud'!K50/'Export Vaud per capita'!$AD$12*1000</f>
        <v>3.2328262585843381</v>
      </c>
      <c r="L50" s="33">
        <f>'Export Vaud'!L50/'Export Vaud per capita'!$AD$13*1000</f>
        <v>3.2797423910417884</v>
      </c>
      <c r="M50" s="33">
        <f>'Export Vaud'!M50/'Export Vaud per capita'!$AD$14*1000</f>
        <v>4.7413222874509087</v>
      </c>
      <c r="N50" s="33">
        <f>'Export Vaud'!N50/'Export Vaud per capita'!$AD$15*1000</f>
        <v>4.8169182539150937</v>
      </c>
      <c r="O50" s="19"/>
      <c r="P50" s="19"/>
      <c r="Q50" s="19"/>
      <c r="R50" s="19"/>
      <c r="S50" s="19"/>
      <c r="T50" s="19"/>
      <c r="U50" s="19"/>
      <c r="V50" s="19"/>
    </row>
    <row r="51" spans="1:22" x14ac:dyDescent="0.35">
      <c r="A51" s="27" t="s">
        <v>50</v>
      </c>
      <c r="B51" s="2" t="s">
        <v>227</v>
      </c>
      <c r="C51" s="34" t="s">
        <v>8</v>
      </c>
      <c r="D51" s="34" t="s">
        <v>8</v>
      </c>
      <c r="E51" s="34" t="s">
        <v>8</v>
      </c>
      <c r="F51" s="34" t="s">
        <v>8</v>
      </c>
      <c r="G51" s="34" t="s">
        <v>8</v>
      </c>
      <c r="H51" s="34" t="s">
        <v>8</v>
      </c>
      <c r="I51" s="34" t="s">
        <v>8</v>
      </c>
      <c r="J51" s="34" t="s">
        <v>8</v>
      </c>
      <c r="K51" s="34" t="s">
        <v>8</v>
      </c>
      <c r="L51" s="34" t="s">
        <v>8</v>
      </c>
      <c r="M51" s="34" t="s">
        <v>8</v>
      </c>
      <c r="N51" s="34" t="s">
        <v>8</v>
      </c>
      <c r="O51" s="17"/>
      <c r="P51" s="17"/>
      <c r="Q51" s="17"/>
      <c r="R51" s="17"/>
      <c r="S51" s="17"/>
      <c r="T51" s="17"/>
      <c r="U51" s="17"/>
      <c r="V51" s="17"/>
    </row>
    <row r="52" spans="1:22" x14ac:dyDescent="0.35">
      <c r="A52" s="27" t="s">
        <v>51</v>
      </c>
      <c r="B52" s="2" t="s">
        <v>228</v>
      </c>
      <c r="C52" s="34" t="s">
        <v>8</v>
      </c>
      <c r="D52" s="34" t="s">
        <v>8</v>
      </c>
      <c r="E52" s="34" t="s">
        <v>8</v>
      </c>
      <c r="F52" s="34" t="s">
        <v>8</v>
      </c>
      <c r="G52" s="34" t="s">
        <v>8</v>
      </c>
      <c r="H52" s="34" t="s">
        <v>8</v>
      </c>
      <c r="I52" s="34" t="s">
        <v>8</v>
      </c>
      <c r="J52" s="34" t="s">
        <v>8</v>
      </c>
      <c r="K52" s="34" t="s">
        <v>8</v>
      </c>
      <c r="L52" s="34" t="s">
        <v>8</v>
      </c>
      <c r="M52" s="34" t="s">
        <v>8</v>
      </c>
      <c r="N52" s="34" t="s">
        <v>8</v>
      </c>
      <c r="O52" s="17"/>
      <c r="P52" s="17"/>
      <c r="Q52" s="17"/>
      <c r="R52" s="17"/>
      <c r="S52" s="17"/>
      <c r="T52" s="17"/>
      <c r="U52" s="17"/>
      <c r="V52" s="17"/>
    </row>
    <row r="53" spans="1:22" x14ac:dyDescent="0.35">
      <c r="A53" s="27" t="s">
        <v>52</v>
      </c>
      <c r="B53" s="2" t="s">
        <v>229</v>
      </c>
      <c r="C53" s="34" t="s">
        <v>8</v>
      </c>
      <c r="D53" s="34" t="s">
        <v>8</v>
      </c>
      <c r="E53" s="34" t="s">
        <v>8</v>
      </c>
      <c r="F53" s="34" t="s">
        <v>8</v>
      </c>
      <c r="G53" s="34" t="s">
        <v>8</v>
      </c>
      <c r="H53" s="34" t="s">
        <v>8</v>
      </c>
      <c r="I53" s="34" t="s">
        <v>8</v>
      </c>
      <c r="J53" s="34" t="s">
        <v>8</v>
      </c>
      <c r="K53" s="34" t="s">
        <v>8</v>
      </c>
      <c r="L53" s="34" t="s">
        <v>8</v>
      </c>
      <c r="M53" s="34" t="s">
        <v>8</v>
      </c>
      <c r="N53" s="34" t="s">
        <v>8</v>
      </c>
      <c r="O53" s="17"/>
      <c r="P53" s="17"/>
      <c r="Q53" s="17"/>
      <c r="R53" s="17"/>
      <c r="S53" s="17"/>
      <c r="T53" s="17"/>
      <c r="U53" s="17"/>
      <c r="V53" s="17"/>
    </row>
    <row r="54" spans="1:22" x14ac:dyDescent="0.35">
      <c r="A54" s="27" t="s">
        <v>53</v>
      </c>
      <c r="B54" s="2" t="s">
        <v>230</v>
      </c>
      <c r="C54" s="34" t="s">
        <v>8</v>
      </c>
      <c r="D54" s="34" t="s">
        <v>8</v>
      </c>
      <c r="E54" s="34" t="s">
        <v>8</v>
      </c>
      <c r="F54" s="34" t="s">
        <v>8</v>
      </c>
      <c r="G54" s="34" t="s">
        <v>8</v>
      </c>
      <c r="H54" s="34" t="s">
        <v>8</v>
      </c>
      <c r="I54" s="34" t="s">
        <v>8</v>
      </c>
      <c r="J54" s="34" t="s">
        <v>8</v>
      </c>
      <c r="K54" s="34" t="s">
        <v>8</v>
      </c>
      <c r="L54" s="34" t="s">
        <v>8</v>
      </c>
      <c r="M54" s="34" t="s">
        <v>8</v>
      </c>
      <c r="N54" s="34" t="s">
        <v>8</v>
      </c>
      <c r="O54" s="17"/>
      <c r="P54" s="17"/>
      <c r="Q54" s="17"/>
      <c r="R54" s="17"/>
      <c r="S54" s="17"/>
      <c r="T54" s="17"/>
      <c r="U54" s="17"/>
      <c r="V54" s="17"/>
    </row>
    <row r="55" spans="1:22" x14ac:dyDescent="0.35">
      <c r="A55" s="27" t="s">
        <v>54</v>
      </c>
      <c r="B55" s="2" t="s">
        <v>231</v>
      </c>
      <c r="C55" s="34" t="s">
        <v>8</v>
      </c>
      <c r="D55" s="34" t="s">
        <v>8</v>
      </c>
      <c r="E55" s="34" t="s">
        <v>8</v>
      </c>
      <c r="F55" s="34" t="s">
        <v>8</v>
      </c>
      <c r="G55" s="34" t="s">
        <v>8</v>
      </c>
      <c r="H55" s="34" t="s">
        <v>8</v>
      </c>
      <c r="I55" s="34" t="s">
        <v>8</v>
      </c>
      <c r="J55" s="34" t="s">
        <v>8</v>
      </c>
      <c r="K55" s="34" t="s">
        <v>8</v>
      </c>
      <c r="L55" s="34" t="s">
        <v>8</v>
      </c>
      <c r="M55" s="34" t="s">
        <v>8</v>
      </c>
      <c r="N55" s="34" t="s">
        <v>8</v>
      </c>
      <c r="O55" s="17"/>
      <c r="P55" s="17"/>
      <c r="Q55" s="17"/>
      <c r="R55" s="17"/>
      <c r="S55" s="17"/>
      <c r="T55" s="17"/>
      <c r="U55" s="17"/>
      <c r="V55" s="17"/>
    </row>
    <row r="56" spans="1:22" x14ac:dyDescent="0.35">
      <c r="A56" s="27" t="s">
        <v>55</v>
      </c>
      <c r="B56" s="2" t="s">
        <v>232</v>
      </c>
      <c r="C56" s="34" t="s">
        <v>8</v>
      </c>
      <c r="D56" s="34" t="s">
        <v>8</v>
      </c>
      <c r="E56" s="34" t="s">
        <v>8</v>
      </c>
      <c r="F56" s="34" t="s">
        <v>8</v>
      </c>
      <c r="G56" s="34" t="s">
        <v>8</v>
      </c>
      <c r="H56" s="34" t="s">
        <v>8</v>
      </c>
      <c r="I56" s="34" t="s">
        <v>8</v>
      </c>
      <c r="J56" s="34" t="s">
        <v>8</v>
      </c>
      <c r="K56" s="34" t="s">
        <v>8</v>
      </c>
      <c r="L56" s="34" t="s">
        <v>8</v>
      </c>
      <c r="M56" s="34" t="s">
        <v>8</v>
      </c>
      <c r="N56" s="34" t="s">
        <v>8</v>
      </c>
      <c r="O56" s="17"/>
      <c r="P56" s="17"/>
      <c r="Q56" s="17"/>
      <c r="R56" s="17"/>
      <c r="S56" s="17"/>
      <c r="T56" s="17"/>
      <c r="U56" s="17"/>
      <c r="V56" s="17"/>
    </row>
    <row r="57" spans="1:22" x14ac:dyDescent="0.35">
      <c r="A57" s="27" t="s">
        <v>56</v>
      </c>
      <c r="B57" s="2" t="s">
        <v>233</v>
      </c>
      <c r="C57" s="34" t="s">
        <v>8</v>
      </c>
      <c r="D57" s="34" t="s">
        <v>8</v>
      </c>
      <c r="E57" s="34" t="s">
        <v>8</v>
      </c>
      <c r="F57" s="34" t="s">
        <v>8</v>
      </c>
      <c r="G57" s="34" t="s">
        <v>8</v>
      </c>
      <c r="H57" s="34" t="s">
        <v>8</v>
      </c>
      <c r="I57" s="34" t="s">
        <v>8</v>
      </c>
      <c r="J57" s="34" t="s">
        <v>8</v>
      </c>
      <c r="K57" s="34" t="s">
        <v>8</v>
      </c>
      <c r="L57" s="34" t="s">
        <v>8</v>
      </c>
      <c r="M57" s="34" t="s">
        <v>8</v>
      </c>
      <c r="N57" s="34" t="s">
        <v>8</v>
      </c>
      <c r="O57" s="17"/>
      <c r="P57" s="17"/>
      <c r="Q57" s="17"/>
      <c r="R57" s="17"/>
      <c r="S57" s="17"/>
      <c r="T57" s="17"/>
      <c r="U57" s="17"/>
      <c r="V57" s="17"/>
    </row>
    <row r="58" spans="1:22" x14ac:dyDescent="0.35">
      <c r="A58" s="27" t="s">
        <v>57</v>
      </c>
      <c r="B58" s="2" t="s">
        <v>234</v>
      </c>
      <c r="C58" s="34" t="s">
        <v>8</v>
      </c>
      <c r="D58" s="34" t="s">
        <v>8</v>
      </c>
      <c r="E58" s="34" t="s">
        <v>8</v>
      </c>
      <c r="F58" s="34" t="s">
        <v>8</v>
      </c>
      <c r="G58" s="34" t="s">
        <v>8</v>
      </c>
      <c r="H58" s="34" t="s">
        <v>8</v>
      </c>
      <c r="I58" s="34" t="s">
        <v>8</v>
      </c>
      <c r="J58" s="34" t="s">
        <v>8</v>
      </c>
      <c r="K58" s="34" t="s">
        <v>8</v>
      </c>
      <c r="L58" s="34" t="s">
        <v>8</v>
      </c>
      <c r="M58" s="34" t="s">
        <v>8</v>
      </c>
      <c r="N58" s="34" t="s">
        <v>8</v>
      </c>
      <c r="O58" s="17"/>
      <c r="P58" s="17"/>
      <c r="Q58" s="17"/>
      <c r="R58" s="17"/>
      <c r="S58" s="17"/>
      <c r="T58" s="17"/>
      <c r="U58" s="17"/>
      <c r="V58" s="17"/>
    </row>
    <row r="59" spans="1:22" x14ac:dyDescent="0.35">
      <c r="A59" s="27" t="s">
        <v>58</v>
      </c>
      <c r="B59" s="2" t="s">
        <v>235</v>
      </c>
      <c r="C59" s="34" t="s">
        <v>8</v>
      </c>
      <c r="D59" s="34" t="s">
        <v>8</v>
      </c>
      <c r="E59" s="34" t="s">
        <v>8</v>
      </c>
      <c r="F59" s="34" t="s">
        <v>8</v>
      </c>
      <c r="G59" s="34" t="s">
        <v>8</v>
      </c>
      <c r="H59" s="34" t="s">
        <v>8</v>
      </c>
      <c r="I59" s="34" t="s">
        <v>8</v>
      </c>
      <c r="J59" s="34" t="s">
        <v>8</v>
      </c>
      <c r="K59" s="34" t="s">
        <v>8</v>
      </c>
      <c r="L59" s="34" t="s">
        <v>8</v>
      </c>
      <c r="M59" s="34" t="s">
        <v>8</v>
      </c>
      <c r="N59" s="34" t="s">
        <v>8</v>
      </c>
      <c r="O59" s="17"/>
      <c r="P59" s="17"/>
      <c r="Q59" s="17"/>
      <c r="R59" s="17"/>
      <c r="S59" s="17"/>
      <c r="T59" s="17"/>
      <c r="U59" s="17"/>
      <c r="V59" s="17"/>
    </row>
    <row r="60" spans="1:22" x14ac:dyDescent="0.35">
      <c r="A60" s="27" t="s">
        <v>59</v>
      </c>
      <c r="B60" s="2" t="s">
        <v>236</v>
      </c>
      <c r="C60" s="34" t="s">
        <v>8</v>
      </c>
      <c r="D60" s="34" t="s">
        <v>8</v>
      </c>
      <c r="E60" s="34" t="s">
        <v>8</v>
      </c>
      <c r="F60" s="34" t="s">
        <v>8</v>
      </c>
      <c r="G60" s="34" t="s">
        <v>8</v>
      </c>
      <c r="H60" s="34" t="s">
        <v>8</v>
      </c>
      <c r="I60" s="34" t="s">
        <v>8</v>
      </c>
      <c r="J60" s="34" t="s">
        <v>8</v>
      </c>
      <c r="K60" s="34" t="s">
        <v>8</v>
      </c>
      <c r="L60" s="34" t="s">
        <v>8</v>
      </c>
      <c r="M60" s="34" t="s">
        <v>8</v>
      </c>
      <c r="N60" s="34" t="s">
        <v>8</v>
      </c>
      <c r="O60" s="17"/>
      <c r="P60" s="17"/>
      <c r="Q60" s="17"/>
      <c r="R60" s="17"/>
      <c r="S60" s="17"/>
      <c r="T60" s="17"/>
      <c r="U60" s="17"/>
      <c r="V60" s="17"/>
    </row>
    <row r="61" spans="1:22" x14ac:dyDescent="0.35">
      <c r="A61" s="27" t="s">
        <v>60</v>
      </c>
      <c r="B61" s="2" t="s">
        <v>237</v>
      </c>
      <c r="C61" s="34" t="s">
        <v>8</v>
      </c>
      <c r="D61" s="34" t="s">
        <v>8</v>
      </c>
      <c r="E61" s="34" t="s">
        <v>8</v>
      </c>
      <c r="F61" s="34" t="s">
        <v>8</v>
      </c>
      <c r="G61" s="34" t="s">
        <v>8</v>
      </c>
      <c r="H61" s="34" t="s">
        <v>8</v>
      </c>
      <c r="I61" s="34" t="s">
        <v>8</v>
      </c>
      <c r="J61" s="34" t="s">
        <v>8</v>
      </c>
      <c r="K61" s="34" t="s">
        <v>8</v>
      </c>
      <c r="L61" s="34" t="s">
        <v>8</v>
      </c>
      <c r="M61" s="34" t="s">
        <v>8</v>
      </c>
      <c r="N61" s="34" t="s">
        <v>8</v>
      </c>
      <c r="O61" s="17"/>
      <c r="P61" s="17"/>
      <c r="Q61" s="17"/>
      <c r="R61" s="17"/>
      <c r="S61" s="17"/>
      <c r="T61" s="17"/>
      <c r="U61" s="17"/>
      <c r="V61" s="17"/>
    </row>
    <row r="62" spans="1:22" x14ac:dyDescent="0.35">
      <c r="A62" s="27" t="s">
        <v>61</v>
      </c>
      <c r="B62" s="2" t="s">
        <v>238</v>
      </c>
      <c r="C62" s="33">
        <f>'Export Vaud'!C62/'Export Vaud per capita'!$AD$4*1000</f>
        <v>1.2973925739924477</v>
      </c>
      <c r="D62" s="33">
        <f>'Export Vaud'!D62/'Export Vaud per capita'!$AD$5*1000</f>
        <v>0.98787453632691813</v>
      </c>
      <c r="E62" s="33">
        <f>'Export Vaud'!E62/'Export Vaud per capita'!$AD$6*1000</f>
        <v>1.0206825117669867</v>
      </c>
      <c r="F62" s="33">
        <f>'Export Vaud'!F62/'Export Vaud per capita'!$AD$7*1000</f>
        <v>2.360224848230918</v>
      </c>
      <c r="G62" s="33">
        <f>'Export Vaud'!G62/'Export Vaud per capita'!$AD$8*1000</f>
        <v>1.5711759694481</v>
      </c>
      <c r="H62" s="33">
        <f>'Export Vaud'!H62/'Export Vaud per capita'!$AD$9*1000</f>
        <v>1.344705277098754</v>
      </c>
      <c r="I62" s="33">
        <f>'Export Vaud'!I62/'Export Vaud per capita'!$AD$10*1000</f>
        <v>1.7286623354264814</v>
      </c>
      <c r="J62" s="33">
        <f>'Export Vaud'!J62/'Export Vaud per capita'!$AD$11*1000</f>
        <v>1.3563982426029002</v>
      </c>
      <c r="K62" s="33">
        <f>'Export Vaud'!K62/'Export Vaud per capita'!$AD$12*1000</f>
        <v>1.2255167638840405</v>
      </c>
      <c r="L62" s="33">
        <f>'Export Vaud'!L62/'Export Vaud per capita'!$AD$13*1000</f>
        <v>1.9561478589182166</v>
      </c>
      <c r="M62" s="33">
        <f>'Export Vaud'!M62/'Export Vaud per capita'!$AD$14*1000</f>
        <v>1.6639045363310465</v>
      </c>
      <c r="N62" s="33">
        <f>'Export Vaud'!N62/'Export Vaud per capita'!$AD$15*1000</f>
        <v>1.6268910649750197</v>
      </c>
      <c r="O62" s="19"/>
      <c r="P62" s="19"/>
      <c r="Q62" s="19"/>
      <c r="R62" s="19"/>
      <c r="S62" s="19"/>
      <c r="T62" s="19"/>
      <c r="U62" s="19"/>
      <c r="V62" s="19"/>
    </row>
    <row r="63" spans="1:22" x14ac:dyDescent="0.35">
      <c r="A63" s="27" t="s">
        <v>62</v>
      </c>
      <c r="B63" s="2" t="s">
        <v>239</v>
      </c>
      <c r="C63" s="34" t="s">
        <v>8</v>
      </c>
      <c r="D63" s="34" t="s">
        <v>8</v>
      </c>
      <c r="E63" s="34" t="s">
        <v>8</v>
      </c>
      <c r="F63" s="34" t="s">
        <v>8</v>
      </c>
      <c r="G63" s="34" t="s">
        <v>8</v>
      </c>
      <c r="H63" s="34" t="s">
        <v>8</v>
      </c>
      <c r="I63" s="34" t="s">
        <v>8</v>
      </c>
      <c r="J63" s="34" t="s">
        <v>8</v>
      </c>
      <c r="K63" s="34" t="s">
        <v>8</v>
      </c>
      <c r="L63" s="34" t="s">
        <v>8</v>
      </c>
      <c r="M63" s="34" t="s">
        <v>8</v>
      </c>
      <c r="N63" s="34" t="s">
        <v>8</v>
      </c>
      <c r="O63" s="17"/>
      <c r="P63" s="17"/>
      <c r="Q63" s="17"/>
      <c r="R63" s="17"/>
      <c r="S63" s="17"/>
      <c r="T63" s="17"/>
      <c r="U63" s="17"/>
      <c r="V63" s="17"/>
    </row>
    <row r="64" spans="1:22" x14ac:dyDescent="0.35">
      <c r="A64" s="27" t="s">
        <v>63</v>
      </c>
      <c r="B64" s="2" t="s">
        <v>240</v>
      </c>
      <c r="C64" s="34" t="s">
        <v>8</v>
      </c>
      <c r="D64" s="34" t="s">
        <v>8</v>
      </c>
      <c r="E64" s="34" t="s">
        <v>8</v>
      </c>
      <c r="F64" s="34" t="s">
        <v>8</v>
      </c>
      <c r="G64" s="34" t="s">
        <v>8</v>
      </c>
      <c r="H64" s="34" t="s">
        <v>8</v>
      </c>
      <c r="I64" s="34" t="s">
        <v>8</v>
      </c>
      <c r="J64" s="34" t="s">
        <v>8</v>
      </c>
      <c r="K64" s="34" t="s">
        <v>8</v>
      </c>
      <c r="L64" s="34" t="s">
        <v>8</v>
      </c>
      <c r="M64" s="34" t="s">
        <v>8</v>
      </c>
      <c r="N64" s="34" t="s">
        <v>8</v>
      </c>
      <c r="O64" s="17"/>
      <c r="P64" s="17"/>
      <c r="Q64" s="17"/>
      <c r="R64" s="17"/>
      <c r="S64" s="17"/>
      <c r="T64" s="17"/>
      <c r="U64" s="17"/>
      <c r="V64" s="17"/>
    </row>
    <row r="65" spans="1:22" x14ac:dyDescent="0.35">
      <c r="A65" s="27" t="s">
        <v>64</v>
      </c>
      <c r="B65" s="2" t="s">
        <v>241</v>
      </c>
      <c r="C65" s="34" t="s">
        <v>8</v>
      </c>
      <c r="D65" s="34" t="s">
        <v>8</v>
      </c>
      <c r="E65" s="34" t="s">
        <v>8</v>
      </c>
      <c r="F65" s="34" t="s">
        <v>8</v>
      </c>
      <c r="G65" s="34" t="s">
        <v>8</v>
      </c>
      <c r="H65" s="34" t="s">
        <v>8</v>
      </c>
      <c r="I65" s="34" t="s">
        <v>8</v>
      </c>
      <c r="J65" s="34" t="s">
        <v>8</v>
      </c>
      <c r="K65" s="34" t="s">
        <v>8</v>
      </c>
      <c r="L65" s="34" t="s">
        <v>8</v>
      </c>
      <c r="M65" s="34" t="s">
        <v>8</v>
      </c>
      <c r="N65" s="34" t="s">
        <v>8</v>
      </c>
      <c r="O65" s="17"/>
      <c r="P65" s="17"/>
      <c r="Q65" s="17"/>
      <c r="R65" s="17"/>
      <c r="S65" s="17"/>
      <c r="T65" s="17"/>
      <c r="U65" s="17"/>
      <c r="V65" s="17"/>
    </row>
    <row r="66" spans="1:22" x14ac:dyDescent="0.35">
      <c r="A66" s="27" t="s">
        <v>65</v>
      </c>
      <c r="B66" s="2" t="s">
        <v>242</v>
      </c>
      <c r="C66" s="34" t="s">
        <v>8</v>
      </c>
      <c r="D66" s="34" t="s">
        <v>8</v>
      </c>
      <c r="E66" s="34" t="s">
        <v>8</v>
      </c>
      <c r="F66" s="34" t="s">
        <v>8</v>
      </c>
      <c r="G66" s="34" t="s">
        <v>8</v>
      </c>
      <c r="H66" s="34" t="s">
        <v>8</v>
      </c>
      <c r="I66" s="34" t="s">
        <v>8</v>
      </c>
      <c r="J66" s="34" t="s">
        <v>8</v>
      </c>
      <c r="K66" s="34" t="s">
        <v>8</v>
      </c>
      <c r="L66" s="34" t="s">
        <v>8</v>
      </c>
      <c r="M66" s="34" t="s">
        <v>8</v>
      </c>
      <c r="N66" s="34" t="s">
        <v>8</v>
      </c>
      <c r="O66" s="17"/>
      <c r="P66" s="17"/>
      <c r="Q66" s="17"/>
      <c r="R66" s="17"/>
      <c r="S66" s="17"/>
      <c r="T66" s="17"/>
      <c r="U66" s="17"/>
      <c r="V66" s="17"/>
    </row>
    <row r="67" spans="1:22" x14ac:dyDescent="0.35">
      <c r="A67" s="27" t="s">
        <v>66</v>
      </c>
      <c r="B67" s="2" t="s">
        <v>243</v>
      </c>
      <c r="C67" s="34" t="s">
        <v>8</v>
      </c>
      <c r="D67" s="34" t="s">
        <v>8</v>
      </c>
      <c r="E67" s="34" t="s">
        <v>8</v>
      </c>
      <c r="F67" s="34" t="s">
        <v>8</v>
      </c>
      <c r="G67" s="34" t="s">
        <v>8</v>
      </c>
      <c r="H67" s="34" t="s">
        <v>8</v>
      </c>
      <c r="I67" s="34" t="s">
        <v>8</v>
      </c>
      <c r="J67" s="34" t="s">
        <v>8</v>
      </c>
      <c r="K67" s="34" t="s">
        <v>8</v>
      </c>
      <c r="L67" s="34" t="s">
        <v>8</v>
      </c>
      <c r="M67" s="34" t="s">
        <v>8</v>
      </c>
      <c r="N67" s="34" t="s">
        <v>8</v>
      </c>
      <c r="O67" s="17"/>
      <c r="P67" s="17"/>
      <c r="Q67" s="17"/>
      <c r="R67" s="17"/>
      <c r="S67" s="17"/>
      <c r="T67" s="17"/>
      <c r="U67" s="17"/>
      <c r="V67" s="17"/>
    </row>
    <row r="68" spans="1:22" x14ac:dyDescent="0.35">
      <c r="A68" s="27" t="s">
        <v>67</v>
      </c>
      <c r="B68" s="2" t="s">
        <v>244</v>
      </c>
      <c r="C68" s="34" t="s">
        <v>8</v>
      </c>
      <c r="D68" s="34" t="s">
        <v>8</v>
      </c>
      <c r="E68" s="34" t="s">
        <v>8</v>
      </c>
      <c r="F68" s="34" t="s">
        <v>8</v>
      </c>
      <c r="G68" s="34" t="s">
        <v>8</v>
      </c>
      <c r="H68" s="34" t="s">
        <v>8</v>
      </c>
      <c r="I68" s="34" t="s">
        <v>8</v>
      </c>
      <c r="J68" s="34" t="s">
        <v>8</v>
      </c>
      <c r="K68" s="34" t="s">
        <v>8</v>
      </c>
      <c r="L68" s="34" t="s">
        <v>8</v>
      </c>
      <c r="M68" s="34" t="s">
        <v>8</v>
      </c>
      <c r="N68" s="34" t="s">
        <v>8</v>
      </c>
      <c r="O68" s="17"/>
      <c r="P68" s="17"/>
      <c r="Q68" s="17"/>
      <c r="R68" s="17"/>
      <c r="S68" s="17"/>
      <c r="T68" s="17"/>
      <c r="U68" s="17"/>
      <c r="V68" s="17"/>
    </row>
    <row r="69" spans="1:22" x14ac:dyDescent="0.35">
      <c r="A69" s="27" t="s">
        <v>68</v>
      </c>
      <c r="B69" s="2" t="s">
        <v>245</v>
      </c>
      <c r="C69" s="34" t="s">
        <v>8</v>
      </c>
      <c r="D69" s="34" t="s">
        <v>8</v>
      </c>
      <c r="E69" s="34" t="s">
        <v>8</v>
      </c>
      <c r="F69" s="34" t="s">
        <v>8</v>
      </c>
      <c r="G69" s="34" t="s">
        <v>8</v>
      </c>
      <c r="H69" s="34" t="s">
        <v>8</v>
      </c>
      <c r="I69" s="34" t="s">
        <v>8</v>
      </c>
      <c r="J69" s="34" t="s">
        <v>8</v>
      </c>
      <c r="K69" s="34" t="s">
        <v>8</v>
      </c>
      <c r="L69" s="34" t="s">
        <v>8</v>
      </c>
      <c r="M69" s="34" t="s">
        <v>8</v>
      </c>
      <c r="N69" s="34" t="s">
        <v>8</v>
      </c>
      <c r="O69" s="17"/>
      <c r="P69" s="17"/>
      <c r="Q69" s="17"/>
      <c r="R69" s="17"/>
      <c r="S69" s="17"/>
      <c r="T69" s="17"/>
      <c r="U69" s="17"/>
      <c r="V69" s="17"/>
    </row>
    <row r="70" spans="1:22" x14ac:dyDescent="0.35">
      <c r="A70" s="27" t="s">
        <v>69</v>
      </c>
      <c r="B70" s="2" t="s">
        <v>246</v>
      </c>
      <c r="C70" s="34" t="s">
        <v>8</v>
      </c>
      <c r="D70" s="34" t="s">
        <v>8</v>
      </c>
      <c r="E70" s="34" t="s">
        <v>8</v>
      </c>
      <c r="F70" s="34" t="s">
        <v>8</v>
      </c>
      <c r="G70" s="34" t="s">
        <v>8</v>
      </c>
      <c r="H70" s="34" t="s">
        <v>8</v>
      </c>
      <c r="I70" s="34" t="s">
        <v>8</v>
      </c>
      <c r="J70" s="34" t="s">
        <v>8</v>
      </c>
      <c r="K70" s="34" t="s">
        <v>8</v>
      </c>
      <c r="L70" s="34" t="s">
        <v>8</v>
      </c>
      <c r="M70" s="34" t="s">
        <v>8</v>
      </c>
      <c r="N70" s="34" t="s">
        <v>8</v>
      </c>
      <c r="O70" s="17"/>
      <c r="P70" s="17"/>
      <c r="Q70" s="17"/>
      <c r="R70" s="17"/>
      <c r="S70" s="17"/>
      <c r="T70" s="17"/>
      <c r="U70" s="17"/>
      <c r="V70" s="17"/>
    </row>
    <row r="71" spans="1:22" x14ac:dyDescent="0.35">
      <c r="A71" s="27" t="s">
        <v>70</v>
      </c>
      <c r="B71" s="2" t="s">
        <v>247</v>
      </c>
      <c r="C71" s="34" t="s">
        <v>8</v>
      </c>
      <c r="D71" s="34" t="s">
        <v>8</v>
      </c>
      <c r="E71" s="34" t="s">
        <v>8</v>
      </c>
      <c r="F71" s="34" t="s">
        <v>8</v>
      </c>
      <c r="G71" s="34" t="s">
        <v>8</v>
      </c>
      <c r="H71" s="34" t="s">
        <v>8</v>
      </c>
      <c r="I71" s="34" t="s">
        <v>8</v>
      </c>
      <c r="J71" s="34" t="s">
        <v>8</v>
      </c>
      <c r="K71" s="34" t="s">
        <v>8</v>
      </c>
      <c r="L71" s="34" t="s">
        <v>8</v>
      </c>
      <c r="M71" s="34" t="s">
        <v>8</v>
      </c>
      <c r="N71" s="34" t="s">
        <v>8</v>
      </c>
      <c r="O71" s="17"/>
      <c r="P71" s="17"/>
      <c r="Q71" s="17"/>
      <c r="R71" s="17"/>
      <c r="S71" s="17"/>
      <c r="T71" s="17"/>
      <c r="U71" s="17"/>
      <c r="V71" s="17"/>
    </row>
    <row r="72" spans="1:22" x14ac:dyDescent="0.35">
      <c r="A72" s="27" t="s">
        <v>71</v>
      </c>
      <c r="B72" s="2" t="s">
        <v>248</v>
      </c>
      <c r="C72" s="34" t="s">
        <v>8</v>
      </c>
      <c r="D72" s="34" t="s">
        <v>8</v>
      </c>
      <c r="E72" s="34" t="s">
        <v>8</v>
      </c>
      <c r="F72" s="34" t="s">
        <v>8</v>
      </c>
      <c r="G72" s="34" t="s">
        <v>8</v>
      </c>
      <c r="H72" s="34" t="s">
        <v>8</v>
      </c>
      <c r="I72" s="34" t="s">
        <v>8</v>
      </c>
      <c r="J72" s="34" t="s">
        <v>8</v>
      </c>
      <c r="K72" s="34" t="s">
        <v>8</v>
      </c>
      <c r="L72" s="34" t="s">
        <v>8</v>
      </c>
      <c r="M72" s="34" t="s">
        <v>8</v>
      </c>
      <c r="N72" s="34" t="s">
        <v>8</v>
      </c>
      <c r="O72" s="17"/>
      <c r="P72" s="17"/>
      <c r="Q72" s="17"/>
      <c r="R72" s="17"/>
      <c r="S72" s="17"/>
      <c r="T72" s="17"/>
      <c r="U72" s="17"/>
      <c r="V72" s="17"/>
    </row>
    <row r="73" spans="1:22" x14ac:dyDescent="0.35">
      <c r="A73" s="27" t="s">
        <v>72</v>
      </c>
      <c r="B73" s="2" t="s">
        <v>249</v>
      </c>
      <c r="C73" s="34" t="s">
        <v>8</v>
      </c>
      <c r="D73" s="34" t="s">
        <v>8</v>
      </c>
      <c r="E73" s="34" t="s">
        <v>8</v>
      </c>
      <c r="F73" s="34" t="s">
        <v>8</v>
      </c>
      <c r="G73" s="34" t="s">
        <v>8</v>
      </c>
      <c r="H73" s="34" t="s">
        <v>8</v>
      </c>
      <c r="I73" s="34" t="s">
        <v>8</v>
      </c>
      <c r="J73" s="34" t="s">
        <v>8</v>
      </c>
      <c r="K73" s="34" t="s">
        <v>8</v>
      </c>
      <c r="L73" s="34" t="s">
        <v>8</v>
      </c>
      <c r="M73" s="34" t="s">
        <v>8</v>
      </c>
      <c r="N73" s="34" t="s">
        <v>8</v>
      </c>
      <c r="O73" s="17"/>
      <c r="P73" s="17"/>
      <c r="Q73" s="17"/>
      <c r="R73" s="17"/>
      <c r="S73" s="17"/>
      <c r="T73" s="17"/>
      <c r="U73" s="17"/>
      <c r="V73" s="17"/>
    </row>
    <row r="74" spans="1:22" x14ac:dyDescent="0.35">
      <c r="A74" s="27" t="s">
        <v>73</v>
      </c>
      <c r="B74" s="2" t="s">
        <v>250</v>
      </c>
      <c r="C74" s="34" t="s">
        <v>8</v>
      </c>
      <c r="D74" s="34" t="s">
        <v>8</v>
      </c>
      <c r="E74" s="34" t="s">
        <v>8</v>
      </c>
      <c r="F74" s="34" t="s">
        <v>8</v>
      </c>
      <c r="G74" s="34" t="s">
        <v>8</v>
      </c>
      <c r="H74" s="34" t="s">
        <v>8</v>
      </c>
      <c r="I74" s="34" t="s">
        <v>8</v>
      </c>
      <c r="J74" s="34" t="s">
        <v>8</v>
      </c>
      <c r="K74" s="34" t="s">
        <v>8</v>
      </c>
      <c r="L74" s="34" t="s">
        <v>8</v>
      </c>
      <c r="M74" s="34" t="s">
        <v>8</v>
      </c>
      <c r="N74" s="34" t="s">
        <v>8</v>
      </c>
      <c r="O74" s="17"/>
      <c r="P74" s="17"/>
      <c r="Q74" s="17"/>
      <c r="R74" s="17"/>
      <c r="S74" s="17"/>
      <c r="T74" s="17"/>
      <c r="U74" s="17"/>
      <c r="V74" s="17"/>
    </row>
    <row r="75" spans="1:22" x14ac:dyDescent="0.35">
      <c r="A75" s="27" t="s">
        <v>74</v>
      </c>
      <c r="B75" s="2" t="s">
        <v>251</v>
      </c>
      <c r="C75" s="34" t="s">
        <v>8</v>
      </c>
      <c r="D75" s="34" t="s">
        <v>8</v>
      </c>
      <c r="E75" s="34" t="s">
        <v>8</v>
      </c>
      <c r="F75" s="34" t="s">
        <v>8</v>
      </c>
      <c r="G75" s="34" t="s">
        <v>8</v>
      </c>
      <c r="H75" s="34" t="s">
        <v>8</v>
      </c>
      <c r="I75" s="34" t="s">
        <v>8</v>
      </c>
      <c r="J75" s="34" t="s">
        <v>8</v>
      </c>
      <c r="K75" s="34" t="s">
        <v>8</v>
      </c>
      <c r="L75" s="34" t="s">
        <v>8</v>
      </c>
      <c r="M75" s="34" t="s">
        <v>8</v>
      </c>
      <c r="N75" s="34" t="s">
        <v>8</v>
      </c>
      <c r="O75" s="17"/>
      <c r="P75" s="17"/>
      <c r="Q75" s="17"/>
      <c r="R75" s="17"/>
      <c r="S75" s="17"/>
      <c r="T75" s="17"/>
      <c r="U75" s="17"/>
      <c r="V75" s="17"/>
    </row>
    <row r="76" spans="1:22" x14ac:dyDescent="0.35">
      <c r="A76" s="19" t="s">
        <v>75</v>
      </c>
      <c r="B76" s="2" t="s">
        <v>252</v>
      </c>
      <c r="C76" s="33">
        <f>'Export Vaud'!C76/'Export Vaud per capita'!$AD$4*1000</f>
        <v>4.6415403388590724</v>
      </c>
      <c r="D76" s="33">
        <f>'Export Vaud'!D76/'Export Vaud per capita'!$AD$5*1000</f>
        <v>5.1549947218309349</v>
      </c>
      <c r="E76" s="33">
        <f>'Export Vaud'!E76/'Export Vaud per capita'!$AD$6*1000</f>
        <v>5.5844522304665682</v>
      </c>
      <c r="F76" s="33">
        <f>'Export Vaud'!F76/'Export Vaud per capita'!$AD$7*1000</f>
        <v>4.7704845289833395</v>
      </c>
      <c r="G76" s="33">
        <f>'Export Vaud'!G76/'Export Vaud per capita'!$AD$8*1000</f>
        <v>5.8630987699422148</v>
      </c>
      <c r="H76" s="33">
        <f>'Export Vaud'!H76/'Export Vaud per capita'!$AD$9*1000</f>
        <v>3.7277741912582321</v>
      </c>
      <c r="I76" s="33">
        <f>'Export Vaud'!I76/'Export Vaud per capita'!$AD$10*1000</f>
        <v>4.6434469798424027</v>
      </c>
      <c r="J76" s="33">
        <f>'Export Vaud'!J76/'Export Vaud per capita'!$AD$11*1000</f>
        <v>4.7887894543277971</v>
      </c>
      <c r="K76" s="33">
        <f>'Export Vaud'!K76/'Export Vaud per capita'!$AD$12*1000</f>
        <v>5.4769158711739685</v>
      </c>
      <c r="L76" s="33">
        <f>'Export Vaud'!L76/'Export Vaud per capita'!$AD$13*1000</f>
        <v>3.7066374989422477</v>
      </c>
      <c r="M76" s="33">
        <f>'Export Vaud'!M76/'Export Vaud per capita'!$AD$14*1000</f>
        <v>5.2173957567934144</v>
      </c>
      <c r="N76" s="33">
        <f>'Export Vaud'!N76/'Export Vaud per capita'!$AD$15*1000</f>
        <v>5.0291897616618755</v>
      </c>
      <c r="O76" s="17"/>
      <c r="P76" s="17"/>
      <c r="Q76" s="17"/>
      <c r="R76" s="17"/>
      <c r="S76" s="17"/>
      <c r="T76" s="17"/>
      <c r="U76" s="17"/>
      <c r="V76" s="17"/>
    </row>
    <row r="77" spans="1:22" x14ac:dyDescent="0.35">
      <c r="A77" s="27" t="s">
        <v>76</v>
      </c>
      <c r="B77" s="2" t="s">
        <v>253</v>
      </c>
      <c r="C77" s="33">
        <f>'Export Vaud'!C77/'Export Vaud per capita'!$AD$4*1000</f>
        <v>2.6160946230511133</v>
      </c>
      <c r="D77" s="33">
        <f>'Export Vaud'!D77/'Export Vaud per capita'!$AD$5*1000</f>
        <v>3.7971557496499124</v>
      </c>
      <c r="E77" s="33">
        <f>'Export Vaud'!E77/'Export Vaud per capita'!$AD$6*1000</f>
        <v>2.1275689546597483</v>
      </c>
      <c r="F77" s="33">
        <f>'Export Vaud'!F77/'Export Vaud per capita'!$AD$7*1000</f>
        <v>2.4354231599735705</v>
      </c>
      <c r="G77" s="33">
        <f>'Export Vaud'!G77/'Export Vaud per capita'!$AD$8*1000</f>
        <v>2.6798558739808249</v>
      </c>
      <c r="H77" s="33">
        <f>'Export Vaud'!H77/'Export Vaud per capita'!$AD$9*1000</f>
        <v>2.824160540713855</v>
      </c>
      <c r="I77" s="33">
        <f>'Export Vaud'!I77/'Export Vaud per capita'!$AD$10*1000</f>
        <v>2.4202052656303219</v>
      </c>
      <c r="J77" s="33">
        <f>'Export Vaud'!J77/'Export Vaud per capita'!$AD$11*1000</f>
        <v>4.4857684303471013</v>
      </c>
      <c r="K77" s="33">
        <f>'Export Vaud'!K77/'Export Vaud per capita'!$AD$12*1000</f>
        <v>2.8481368757918162</v>
      </c>
      <c r="L77" s="33">
        <f>'Export Vaud'!L77/'Export Vaud per capita'!$AD$13*1000</f>
        <v>3.7116630836721027</v>
      </c>
      <c r="M77" s="33">
        <f>'Export Vaud'!M77/'Export Vaud per capita'!$AD$14*1000</f>
        <v>3.7888970314954098</v>
      </c>
      <c r="N77" s="33">
        <f>'Export Vaud'!N77/'Export Vaud per capita'!$AD$15*1000</f>
        <v>3.434559569489271</v>
      </c>
      <c r="O77" s="17"/>
      <c r="P77" s="17"/>
      <c r="Q77" s="17"/>
      <c r="R77" s="17"/>
      <c r="S77" s="17"/>
      <c r="T77" s="17"/>
      <c r="U77" s="17"/>
      <c r="V77" s="17"/>
    </row>
    <row r="78" spans="1:22" x14ac:dyDescent="0.35">
      <c r="B78" s="3"/>
    </row>
    <row r="79" spans="1:22" x14ac:dyDescent="0.35">
      <c r="A79" s="2" t="s">
        <v>139</v>
      </c>
      <c r="B79" s="4"/>
    </row>
    <row r="80" spans="1:22" x14ac:dyDescent="0.35">
      <c r="A80" s="1" t="s">
        <v>140</v>
      </c>
      <c r="B80" s="4"/>
    </row>
    <row r="81" spans="1:2" x14ac:dyDescent="0.35">
      <c r="A81" s="1" t="s">
        <v>141</v>
      </c>
      <c r="B81" s="4"/>
    </row>
    <row r="82" spans="1:2" x14ac:dyDescent="0.35">
      <c r="A82" s="2" t="s">
        <v>123</v>
      </c>
      <c r="B82" s="4"/>
    </row>
    <row r="83" spans="1:2" x14ac:dyDescent="0.35">
      <c r="A83" s="1" t="s">
        <v>142</v>
      </c>
      <c r="B83" s="4"/>
    </row>
  </sheetData>
  <mergeCells count="1">
    <mergeCell ref="A1:B1"/>
  </mergeCells>
  <conditionalFormatting sqref="C4:V77">
    <cfRule type="containsBlanks" dxfId="8" priority="1">
      <formula>LEN(TRIM(C4))=0</formula>
    </cfRule>
  </conditionalFormatting>
  <hyperlinks>
    <hyperlink ref="X4" r:id="rId1" xr:uid="{E5556878-7D12-411A-AD77-E671114E607E}"/>
  </hyperlinks>
  <pageMargins left="0.7" right="0.7" top="0.75" bottom="0.75" header="0.3" footer="0.3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00BD4-4BE4-41AA-B9C9-5C8266E979A9}">
  <dimension ref="A1:AE103"/>
  <sheetViews>
    <sheetView zoomScale="82" workbookViewId="0">
      <pane xSplit="2" topLeftCell="G1" activePane="topRight" state="frozen"/>
      <selection pane="topRight" activeCell="C4" sqref="C4:N4"/>
    </sheetView>
  </sheetViews>
  <sheetFormatPr defaultRowHeight="14.5" x14ac:dyDescent="0.35"/>
  <cols>
    <col min="1" max="1" width="11.7265625" style="1" customWidth="1"/>
    <col min="2" max="2" width="40.7265625" style="3" customWidth="1"/>
    <col min="3" max="3" width="18.90625" style="8" customWidth="1"/>
    <col min="4" max="22" width="18.54296875" style="4" customWidth="1"/>
    <col min="23" max="23" width="8.7265625" style="1"/>
    <col min="24" max="28" width="15.6328125" style="1" customWidth="1"/>
    <col min="29" max="29" width="42.453125" style="1" customWidth="1"/>
    <col min="30" max="32" width="8.7265625" style="1"/>
    <col min="33" max="33" width="11.6328125" style="1" customWidth="1"/>
    <col min="34" max="16384" width="8.7265625" style="1"/>
  </cols>
  <sheetData>
    <row r="1" spans="1:31" ht="33" customHeight="1" x14ac:dyDescent="0.45">
      <c r="A1" s="42" t="s">
        <v>84</v>
      </c>
      <c r="B1" s="42"/>
    </row>
    <row r="3" spans="1:31" x14ac:dyDescent="0.35">
      <c r="A3" s="2" t="s">
        <v>180</v>
      </c>
      <c r="B3" s="9" t="s">
        <v>129</v>
      </c>
      <c r="C3" s="10" t="s">
        <v>130</v>
      </c>
      <c r="D3" s="10" t="s">
        <v>0</v>
      </c>
      <c r="E3" s="10" t="s">
        <v>103</v>
      </c>
      <c r="F3" s="10" t="s">
        <v>102</v>
      </c>
      <c r="G3" s="10" t="s">
        <v>101</v>
      </c>
      <c r="H3" s="10" t="s">
        <v>100</v>
      </c>
      <c r="I3" s="10" t="s">
        <v>99</v>
      </c>
      <c r="J3" s="10" t="s">
        <v>98</v>
      </c>
      <c r="K3" s="10" t="s">
        <v>97</v>
      </c>
      <c r="L3" s="10" t="s">
        <v>96</v>
      </c>
      <c r="M3" s="10" t="s">
        <v>95</v>
      </c>
      <c r="N3" s="10" t="s">
        <v>94</v>
      </c>
      <c r="O3" s="10" t="s">
        <v>93</v>
      </c>
      <c r="P3" s="10" t="s">
        <v>92</v>
      </c>
      <c r="Q3" s="10" t="s">
        <v>91</v>
      </c>
      <c r="R3" s="10" t="s">
        <v>90</v>
      </c>
      <c r="S3" s="10" t="s">
        <v>89</v>
      </c>
      <c r="T3" s="10" t="s">
        <v>88</v>
      </c>
      <c r="U3" s="10" t="s">
        <v>87</v>
      </c>
      <c r="V3" s="10" t="s">
        <v>86</v>
      </c>
      <c r="X3" s="7" t="s">
        <v>131</v>
      </c>
      <c r="Y3" s="7" t="s">
        <v>132</v>
      </c>
      <c r="Z3" s="7" t="s">
        <v>133</v>
      </c>
      <c r="AA3" s="7" t="s">
        <v>168</v>
      </c>
      <c r="AB3" s="7" t="s">
        <v>169</v>
      </c>
      <c r="AC3" s="7" t="s">
        <v>134</v>
      </c>
    </row>
    <row r="4" spans="1:31" ht="15.5" x14ac:dyDescent="0.35">
      <c r="A4" s="7" t="s">
        <v>254</v>
      </c>
      <c r="B4" s="7" t="s">
        <v>135</v>
      </c>
      <c r="C4" s="45">
        <f>SUM(C5+C37+C50+C62+C76+C77)</f>
        <v>8664.2385738645753</v>
      </c>
      <c r="D4" s="45">
        <f t="shared" ref="D4:N4" si="0">SUM(D5+D37+D50+D62+D76+D77)</f>
        <v>9126.7702241839706</v>
      </c>
      <c r="E4" s="45">
        <f t="shared" si="0"/>
        <v>10048.229708816383</v>
      </c>
      <c r="F4" s="45">
        <f t="shared" si="0"/>
        <v>10419.873452105963</v>
      </c>
      <c r="G4" s="45">
        <f t="shared" si="0"/>
        <v>11354.887892791954</v>
      </c>
      <c r="H4" s="45">
        <f t="shared" si="0"/>
        <v>10988.425457596319</v>
      </c>
      <c r="I4" s="45">
        <f t="shared" si="0"/>
        <v>11125.438262507179</v>
      </c>
      <c r="J4" s="45">
        <f t="shared" si="0"/>
        <v>12464.22752932123</v>
      </c>
      <c r="K4" s="45">
        <f t="shared" si="0"/>
        <v>10698.824512365529</v>
      </c>
      <c r="L4" s="45">
        <f t="shared" si="0"/>
        <v>10180.149407773282</v>
      </c>
      <c r="M4" s="45">
        <f t="shared" si="0"/>
        <v>10127.30815686741</v>
      </c>
      <c r="N4" s="45">
        <f t="shared" si="0"/>
        <v>11026.688223465895</v>
      </c>
      <c r="AD4" s="11"/>
      <c r="AE4" s="1" t="s">
        <v>136</v>
      </c>
    </row>
    <row r="5" spans="1:31" x14ac:dyDescent="0.35">
      <c r="A5" s="27" t="s">
        <v>3</v>
      </c>
      <c r="B5" s="2" t="s">
        <v>181</v>
      </c>
      <c r="C5" s="12">
        <v>685.17316563511952</v>
      </c>
      <c r="D5" s="12">
        <v>752.12811980456979</v>
      </c>
      <c r="E5" s="12">
        <v>913.18710909087622</v>
      </c>
      <c r="F5" s="12">
        <v>673.27770239193637</v>
      </c>
      <c r="G5" s="12">
        <v>1148.2684820107995</v>
      </c>
      <c r="H5" s="12">
        <v>714.9396569316865</v>
      </c>
      <c r="I5" s="12">
        <v>534.59886733264761</v>
      </c>
      <c r="J5" s="12">
        <v>744.98543722702743</v>
      </c>
      <c r="K5" s="12">
        <v>825.04190132552299</v>
      </c>
      <c r="L5" s="12">
        <v>684.84762705805883</v>
      </c>
      <c r="M5" s="12">
        <v>639.65497366543048</v>
      </c>
      <c r="N5" s="12">
        <v>912.31312769014608</v>
      </c>
      <c r="O5" s="12"/>
      <c r="P5" s="12"/>
      <c r="Q5" s="12"/>
      <c r="R5" s="12"/>
      <c r="S5" s="12"/>
      <c r="T5" s="12"/>
      <c r="U5" s="12"/>
      <c r="V5" s="12"/>
      <c r="X5" s="37" t="s">
        <v>170</v>
      </c>
      <c r="Y5" s="14" t="s">
        <v>171</v>
      </c>
      <c r="Z5" s="38" t="s">
        <v>173</v>
      </c>
      <c r="AA5" s="37" t="s">
        <v>176</v>
      </c>
      <c r="AB5" s="37" t="s">
        <v>176</v>
      </c>
      <c r="AC5" s="14" t="s">
        <v>175</v>
      </c>
      <c r="AD5" s="13"/>
      <c r="AE5" s="1" t="s">
        <v>137</v>
      </c>
    </row>
    <row r="6" spans="1:31" x14ac:dyDescent="0.35">
      <c r="A6" s="27" t="s">
        <v>4</v>
      </c>
      <c r="B6" s="2" t="s">
        <v>182</v>
      </c>
      <c r="C6" s="35" t="s">
        <v>8</v>
      </c>
      <c r="D6" s="35" t="s">
        <v>8</v>
      </c>
      <c r="E6" s="35" t="s">
        <v>8</v>
      </c>
      <c r="F6" s="35" t="s">
        <v>8</v>
      </c>
      <c r="G6" s="35" t="s">
        <v>8</v>
      </c>
      <c r="H6" s="35" t="s">
        <v>8</v>
      </c>
      <c r="I6" s="35" t="s">
        <v>8</v>
      </c>
      <c r="J6" s="35" t="s">
        <v>8</v>
      </c>
      <c r="K6" s="35" t="s">
        <v>8</v>
      </c>
      <c r="L6" s="35" t="s">
        <v>8</v>
      </c>
      <c r="M6" s="35" t="s">
        <v>8</v>
      </c>
      <c r="N6" s="35" t="s">
        <v>8</v>
      </c>
      <c r="X6" s="20"/>
      <c r="Y6" s="20"/>
      <c r="Z6" s="20"/>
      <c r="AA6" s="20"/>
      <c r="AB6" s="20"/>
      <c r="AC6" s="20"/>
      <c r="AD6" s="14"/>
      <c r="AE6" s="1" t="s">
        <v>138</v>
      </c>
    </row>
    <row r="7" spans="1:31" x14ac:dyDescent="0.35">
      <c r="A7" s="27" t="s">
        <v>5</v>
      </c>
      <c r="B7" s="2" t="s">
        <v>183</v>
      </c>
      <c r="C7" s="35" t="s">
        <v>8</v>
      </c>
      <c r="D7" s="35" t="s">
        <v>8</v>
      </c>
      <c r="E7" s="35" t="s">
        <v>8</v>
      </c>
      <c r="F7" s="35" t="s">
        <v>8</v>
      </c>
      <c r="G7" s="35" t="s">
        <v>8</v>
      </c>
      <c r="H7" s="35" t="s">
        <v>8</v>
      </c>
      <c r="I7" s="35" t="s">
        <v>8</v>
      </c>
      <c r="J7" s="35" t="s">
        <v>8</v>
      </c>
      <c r="K7" s="35" t="s">
        <v>8</v>
      </c>
      <c r="L7" s="35" t="s">
        <v>8</v>
      </c>
      <c r="M7" s="35" t="s">
        <v>8</v>
      </c>
      <c r="N7" s="35" t="s">
        <v>8</v>
      </c>
      <c r="X7" s="21"/>
      <c r="Y7" s="21"/>
      <c r="Z7" s="20"/>
      <c r="AA7" s="20"/>
      <c r="AB7" s="20"/>
      <c r="AC7" s="20"/>
    </row>
    <row r="8" spans="1:31" x14ac:dyDescent="0.35">
      <c r="A8" s="27" t="s">
        <v>6</v>
      </c>
      <c r="B8" s="2" t="s">
        <v>184</v>
      </c>
      <c r="C8" s="35" t="s">
        <v>8</v>
      </c>
      <c r="D8" s="35" t="s">
        <v>8</v>
      </c>
      <c r="E8" s="35" t="s">
        <v>8</v>
      </c>
      <c r="F8" s="35" t="s">
        <v>8</v>
      </c>
      <c r="G8" s="35" t="s">
        <v>8</v>
      </c>
      <c r="H8" s="35" t="s">
        <v>8</v>
      </c>
      <c r="I8" s="35" t="s">
        <v>8</v>
      </c>
      <c r="J8" s="35" t="s">
        <v>8</v>
      </c>
      <c r="K8" s="35" t="s">
        <v>8</v>
      </c>
      <c r="L8" s="35" t="s">
        <v>8</v>
      </c>
      <c r="M8" s="35" t="s">
        <v>8</v>
      </c>
      <c r="N8" s="35" t="s">
        <v>8</v>
      </c>
      <c r="X8" s="21"/>
      <c r="Y8" s="21"/>
      <c r="Z8" s="20"/>
      <c r="AA8" s="20"/>
      <c r="AB8" s="20"/>
      <c r="AC8" s="20"/>
    </row>
    <row r="9" spans="1:31" x14ac:dyDescent="0.35">
      <c r="A9" s="27" t="s">
        <v>7</v>
      </c>
      <c r="B9" s="2" t="s">
        <v>185</v>
      </c>
      <c r="C9" s="35" t="s">
        <v>8</v>
      </c>
      <c r="D9" s="35" t="s">
        <v>8</v>
      </c>
      <c r="E9" s="35" t="s">
        <v>8</v>
      </c>
      <c r="F9" s="35" t="s">
        <v>8</v>
      </c>
      <c r="G9" s="35" t="s">
        <v>8</v>
      </c>
      <c r="H9" s="35" t="s">
        <v>8</v>
      </c>
      <c r="I9" s="35" t="s">
        <v>8</v>
      </c>
      <c r="J9" s="35" t="s">
        <v>8</v>
      </c>
      <c r="K9" s="35" t="s">
        <v>8</v>
      </c>
      <c r="L9" s="35" t="s">
        <v>8</v>
      </c>
      <c r="M9" s="35" t="s">
        <v>8</v>
      </c>
      <c r="N9" s="35" t="s">
        <v>8</v>
      </c>
      <c r="X9" s="21"/>
      <c r="Y9" s="21"/>
      <c r="Z9" s="20"/>
      <c r="AA9" s="20"/>
      <c r="AB9" s="20"/>
      <c r="AC9" s="20"/>
    </row>
    <row r="10" spans="1:31" x14ac:dyDescent="0.35">
      <c r="A10" s="27" t="s">
        <v>9</v>
      </c>
      <c r="B10" s="2" t="s">
        <v>186</v>
      </c>
      <c r="C10" s="35" t="s">
        <v>8</v>
      </c>
      <c r="D10" s="35" t="s">
        <v>8</v>
      </c>
      <c r="E10" s="35" t="s">
        <v>8</v>
      </c>
      <c r="F10" s="35" t="s">
        <v>8</v>
      </c>
      <c r="G10" s="35" t="s">
        <v>8</v>
      </c>
      <c r="H10" s="35" t="s">
        <v>8</v>
      </c>
      <c r="I10" s="35" t="s">
        <v>8</v>
      </c>
      <c r="J10" s="35" t="s">
        <v>8</v>
      </c>
      <c r="K10" s="35" t="s">
        <v>8</v>
      </c>
      <c r="L10" s="35" t="s">
        <v>8</v>
      </c>
      <c r="M10" s="35" t="s">
        <v>8</v>
      </c>
      <c r="N10" s="35" t="s">
        <v>8</v>
      </c>
      <c r="X10" s="21"/>
      <c r="Y10" s="21"/>
      <c r="Z10" s="20"/>
      <c r="AA10" s="20"/>
      <c r="AB10" s="20"/>
      <c r="AC10" s="20"/>
    </row>
    <row r="11" spans="1:31" x14ac:dyDescent="0.35">
      <c r="A11" s="27" t="s">
        <v>10</v>
      </c>
      <c r="B11" s="2" t="s">
        <v>187</v>
      </c>
      <c r="C11" s="35" t="s">
        <v>8</v>
      </c>
      <c r="D11" s="35" t="s">
        <v>8</v>
      </c>
      <c r="E11" s="35" t="s">
        <v>8</v>
      </c>
      <c r="F11" s="35" t="s">
        <v>8</v>
      </c>
      <c r="G11" s="35" t="s">
        <v>8</v>
      </c>
      <c r="H11" s="35" t="s">
        <v>8</v>
      </c>
      <c r="I11" s="35" t="s">
        <v>8</v>
      </c>
      <c r="J11" s="35" t="s">
        <v>8</v>
      </c>
      <c r="K11" s="35" t="s">
        <v>8</v>
      </c>
      <c r="L11" s="35" t="s">
        <v>8</v>
      </c>
      <c r="M11" s="35" t="s">
        <v>8</v>
      </c>
      <c r="N11" s="35" t="s">
        <v>8</v>
      </c>
      <c r="O11" s="17"/>
      <c r="P11" s="17"/>
      <c r="Q11" s="17"/>
      <c r="R11" s="17"/>
      <c r="S11" s="17"/>
      <c r="T11" s="17"/>
      <c r="U11" s="17"/>
      <c r="V11" s="17"/>
      <c r="X11" s="21"/>
      <c r="Y11" s="21"/>
      <c r="Z11" s="20"/>
      <c r="AA11" s="20"/>
      <c r="AB11" s="20"/>
      <c r="AC11" s="20"/>
    </row>
    <row r="12" spans="1:31" x14ac:dyDescent="0.35">
      <c r="A12" s="27" t="s">
        <v>11</v>
      </c>
      <c r="B12" s="2" t="s">
        <v>188</v>
      </c>
      <c r="C12" s="36" t="s">
        <v>8</v>
      </c>
      <c r="D12" s="36" t="s">
        <v>8</v>
      </c>
      <c r="E12" s="36" t="s">
        <v>8</v>
      </c>
      <c r="F12" s="36" t="s">
        <v>8</v>
      </c>
      <c r="G12" s="36" t="s">
        <v>8</v>
      </c>
      <c r="H12" s="36" t="s">
        <v>8</v>
      </c>
      <c r="I12" s="36" t="s">
        <v>8</v>
      </c>
      <c r="J12" s="36" t="s">
        <v>8</v>
      </c>
      <c r="K12" s="36" t="s">
        <v>8</v>
      </c>
      <c r="L12" s="36" t="s">
        <v>8</v>
      </c>
      <c r="M12" s="36" t="s">
        <v>8</v>
      </c>
      <c r="N12" s="36" t="s">
        <v>8</v>
      </c>
      <c r="X12" s="21"/>
      <c r="Y12" s="21"/>
      <c r="Z12" s="20"/>
      <c r="AA12" s="20"/>
      <c r="AB12" s="20"/>
      <c r="AC12" s="20"/>
    </row>
    <row r="13" spans="1:31" x14ac:dyDescent="0.35">
      <c r="A13" s="27" t="s">
        <v>12</v>
      </c>
      <c r="B13" s="2" t="s">
        <v>189</v>
      </c>
      <c r="C13" s="35" t="s">
        <v>8</v>
      </c>
      <c r="D13" s="35" t="s">
        <v>8</v>
      </c>
      <c r="E13" s="35" t="s">
        <v>8</v>
      </c>
      <c r="F13" s="35" t="s">
        <v>8</v>
      </c>
      <c r="G13" s="35" t="s">
        <v>8</v>
      </c>
      <c r="H13" s="35" t="s">
        <v>8</v>
      </c>
      <c r="I13" s="35" t="s">
        <v>8</v>
      </c>
      <c r="J13" s="35" t="s">
        <v>8</v>
      </c>
      <c r="K13" s="35" t="s">
        <v>8</v>
      </c>
      <c r="L13" s="35" t="s">
        <v>8</v>
      </c>
      <c r="M13" s="35" t="s">
        <v>8</v>
      </c>
      <c r="N13" s="35" t="s">
        <v>8</v>
      </c>
      <c r="X13" s="21"/>
      <c r="Y13" s="21"/>
      <c r="Z13" s="21"/>
      <c r="AA13" s="21"/>
      <c r="AB13" s="21"/>
      <c r="AC13" s="20"/>
    </row>
    <row r="14" spans="1:31" x14ac:dyDescent="0.35">
      <c r="A14" s="27" t="s">
        <v>13</v>
      </c>
      <c r="B14" s="2" t="s">
        <v>190</v>
      </c>
      <c r="C14" s="35" t="s">
        <v>8</v>
      </c>
      <c r="D14" s="35" t="s">
        <v>8</v>
      </c>
      <c r="E14" s="35" t="s">
        <v>8</v>
      </c>
      <c r="F14" s="35" t="s">
        <v>8</v>
      </c>
      <c r="G14" s="35" t="s">
        <v>8</v>
      </c>
      <c r="H14" s="35" t="s">
        <v>8</v>
      </c>
      <c r="I14" s="35" t="s">
        <v>8</v>
      </c>
      <c r="J14" s="35" t="s">
        <v>8</v>
      </c>
      <c r="K14" s="35" t="s">
        <v>8</v>
      </c>
      <c r="L14" s="35" t="s">
        <v>8</v>
      </c>
      <c r="M14" s="35" t="s">
        <v>8</v>
      </c>
      <c r="N14" s="35" t="s">
        <v>8</v>
      </c>
      <c r="X14" s="21"/>
      <c r="Y14" s="21"/>
      <c r="Z14" s="21"/>
      <c r="AA14" s="21"/>
      <c r="AB14" s="21"/>
      <c r="AC14" s="20"/>
    </row>
    <row r="15" spans="1:31" x14ac:dyDescent="0.35">
      <c r="A15" s="27" t="s">
        <v>14</v>
      </c>
      <c r="B15" s="2" t="s">
        <v>191</v>
      </c>
      <c r="C15" s="35" t="s">
        <v>8</v>
      </c>
      <c r="D15" s="35" t="s">
        <v>8</v>
      </c>
      <c r="E15" s="35" t="s">
        <v>8</v>
      </c>
      <c r="F15" s="35" t="s">
        <v>8</v>
      </c>
      <c r="G15" s="35" t="s">
        <v>8</v>
      </c>
      <c r="H15" s="35" t="s">
        <v>8</v>
      </c>
      <c r="I15" s="35" t="s">
        <v>8</v>
      </c>
      <c r="J15" s="35" t="s">
        <v>8</v>
      </c>
      <c r="K15" s="35" t="s">
        <v>8</v>
      </c>
      <c r="L15" s="35" t="s">
        <v>8</v>
      </c>
      <c r="M15" s="35" t="s">
        <v>8</v>
      </c>
      <c r="N15" s="35" t="s">
        <v>8</v>
      </c>
      <c r="X15" s="21"/>
      <c r="Y15" s="21"/>
      <c r="Z15" s="20"/>
      <c r="AA15" s="20"/>
      <c r="AB15" s="20"/>
      <c r="AC15" s="20"/>
    </row>
    <row r="16" spans="1:31" x14ac:dyDescent="0.35">
      <c r="A16" s="27" t="s">
        <v>15</v>
      </c>
      <c r="B16" s="2" t="s">
        <v>192</v>
      </c>
      <c r="C16" s="35" t="s">
        <v>8</v>
      </c>
      <c r="D16" s="35" t="s">
        <v>8</v>
      </c>
      <c r="E16" s="35" t="s">
        <v>8</v>
      </c>
      <c r="F16" s="35" t="s">
        <v>8</v>
      </c>
      <c r="G16" s="35" t="s">
        <v>8</v>
      </c>
      <c r="H16" s="35" t="s">
        <v>8</v>
      </c>
      <c r="I16" s="35" t="s">
        <v>8</v>
      </c>
      <c r="J16" s="35" t="s">
        <v>8</v>
      </c>
      <c r="K16" s="35" t="s">
        <v>8</v>
      </c>
      <c r="L16" s="35" t="s">
        <v>8</v>
      </c>
      <c r="M16" s="35" t="s">
        <v>8</v>
      </c>
      <c r="N16" s="35" t="s">
        <v>8</v>
      </c>
      <c r="X16" s="21"/>
      <c r="Y16" s="21"/>
      <c r="Z16" s="20"/>
      <c r="AA16" s="20"/>
      <c r="AB16" s="20"/>
      <c r="AC16" s="20"/>
    </row>
    <row r="17" spans="1:29" x14ac:dyDescent="0.35">
      <c r="A17" s="27" t="s">
        <v>16</v>
      </c>
      <c r="B17" s="2" t="s">
        <v>193</v>
      </c>
      <c r="C17" s="35" t="s">
        <v>8</v>
      </c>
      <c r="D17" s="35" t="s">
        <v>8</v>
      </c>
      <c r="E17" s="35" t="s">
        <v>8</v>
      </c>
      <c r="F17" s="35" t="s">
        <v>8</v>
      </c>
      <c r="G17" s="35" t="s">
        <v>8</v>
      </c>
      <c r="H17" s="35" t="s">
        <v>8</v>
      </c>
      <c r="I17" s="35" t="s">
        <v>8</v>
      </c>
      <c r="J17" s="35" t="s">
        <v>8</v>
      </c>
      <c r="K17" s="35" t="s">
        <v>8</v>
      </c>
      <c r="L17" s="35" t="s">
        <v>8</v>
      </c>
      <c r="M17" s="35" t="s">
        <v>8</v>
      </c>
      <c r="N17" s="35" t="s">
        <v>8</v>
      </c>
      <c r="X17" s="20"/>
      <c r="Y17" s="20"/>
      <c r="Z17" s="20"/>
      <c r="AA17" s="20"/>
      <c r="AB17" s="20"/>
      <c r="AC17" s="20"/>
    </row>
    <row r="18" spans="1:29" x14ac:dyDescent="0.35">
      <c r="A18" s="27" t="s">
        <v>17</v>
      </c>
      <c r="B18" s="2" t="s">
        <v>194</v>
      </c>
      <c r="C18" s="35" t="s">
        <v>8</v>
      </c>
      <c r="D18" s="35" t="s">
        <v>8</v>
      </c>
      <c r="E18" s="35" t="s">
        <v>8</v>
      </c>
      <c r="F18" s="35" t="s">
        <v>8</v>
      </c>
      <c r="G18" s="35" t="s">
        <v>8</v>
      </c>
      <c r="H18" s="35" t="s">
        <v>8</v>
      </c>
      <c r="I18" s="35" t="s">
        <v>8</v>
      </c>
      <c r="J18" s="35" t="s">
        <v>8</v>
      </c>
      <c r="K18" s="35" t="s">
        <v>8</v>
      </c>
      <c r="L18" s="35" t="s">
        <v>8</v>
      </c>
      <c r="M18" s="35" t="s">
        <v>8</v>
      </c>
      <c r="N18" s="35" t="s">
        <v>8</v>
      </c>
      <c r="X18" s="22"/>
      <c r="Y18" s="20"/>
      <c r="Z18" s="20"/>
      <c r="AA18" s="20"/>
      <c r="AB18" s="20"/>
      <c r="AC18" s="20"/>
    </row>
    <row r="19" spans="1:29" x14ac:dyDescent="0.35">
      <c r="A19" s="27" t="s">
        <v>18</v>
      </c>
      <c r="B19" s="2" t="s">
        <v>195</v>
      </c>
      <c r="C19" s="35" t="s">
        <v>8</v>
      </c>
      <c r="D19" s="35" t="s">
        <v>8</v>
      </c>
      <c r="E19" s="35" t="s">
        <v>8</v>
      </c>
      <c r="F19" s="35" t="s">
        <v>8</v>
      </c>
      <c r="G19" s="35" t="s">
        <v>8</v>
      </c>
      <c r="H19" s="35" t="s">
        <v>8</v>
      </c>
      <c r="I19" s="35" t="s">
        <v>8</v>
      </c>
      <c r="J19" s="35" t="s">
        <v>8</v>
      </c>
      <c r="K19" s="35" t="s">
        <v>8</v>
      </c>
      <c r="L19" s="35" t="s">
        <v>8</v>
      </c>
      <c r="M19" s="35" t="s">
        <v>8</v>
      </c>
      <c r="N19" s="35" t="s">
        <v>8</v>
      </c>
      <c r="X19" s="21"/>
      <c r="Y19" s="21"/>
      <c r="Z19" s="20"/>
      <c r="AA19" s="20"/>
      <c r="AB19" s="20"/>
      <c r="AC19" s="20"/>
    </row>
    <row r="20" spans="1:29" x14ac:dyDescent="0.35">
      <c r="A20" s="27" t="s">
        <v>19</v>
      </c>
      <c r="B20" s="2" t="s">
        <v>196</v>
      </c>
      <c r="C20" s="35" t="s">
        <v>8</v>
      </c>
      <c r="D20" s="35" t="s">
        <v>8</v>
      </c>
      <c r="E20" s="35" t="s">
        <v>8</v>
      </c>
      <c r="F20" s="35" t="s">
        <v>8</v>
      </c>
      <c r="G20" s="35" t="s">
        <v>8</v>
      </c>
      <c r="H20" s="35" t="s">
        <v>8</v>
      </c>
      <c r="I20" s="35" t="s">
        <v>8</v>
      </c>
      <c r="J20" s="35" t="s">
        <v>8</v>
      </c>
      <c r="K20" s="35" t="s">
        <v>8</v>
      </c>
      <c r="L20" s="35" t="s">
        <v>8</v>
      </c>
      <c r="M20" s="35" t="s">
        <v>8</v>
      </c>
      <c r="N20" s="35" t="s">
        <v>8</v>
      </c>
      <c r="X20" s="21"/>
      <c r="Y20" s="21"/>
      <c r="Z20" s="20"/>
      <c r="AA20" s="20"/>
      <c r="AB20" s="20"/>
      <c r="AC20" s="20"/>
    </row>
    <row r="21" spans="1:29" x14ac:dyDescent="0.35">
      <c r="A21" s="27" t="s">
        <v>20</v>
      </c>
      <c r="B21" s="2" t="s">
        <v>197</v>
      </c>
      <c r="C21" s="35" t="s">
        <v>8</v>
      </c>
      <c r="D21" s="35" t="s">
        <v>8</v>
      </c>
      <c r="E21" s="35" t="s">
        <v>8</v>
      </c>
      <c r="F21" s="35" t="s">
        <v>8</v>
      </c>
      <c r="G21" s="35" t="s">
        <v>8</v>
      </c>
      <c r="H21" s="35" t="s">
        <v>8</v>
      </c>
      <c r="I21" s="35" t="s">
        <v>8</v>
      </c>
      <c r="J21" s="35" t="s">
        <v>8</v>
      </c>
      <c r="K21" s="35" t="s">
        <v>8</v>
      </c>
      <c r="L21" s="35" t="s">
        <v>8</v>
      </c>
      <c r="M21" s="35" t="s">
        <v>8</v>
      </c>
      <c r="N21" s="35" t="s">
        <v>8</v>
      </c>
      <c r="X21" s="23"/>
      <c r="Y21" s="20"/>
      <c r="Z21" s="20"/>
      <c r="AA21" s="20"/>
      <c r="AB21" s="20"/>
      <c r="AC21" s="23"/>
    </row>
    <row r="22" spans="1:29" s="3" customFormat="1" x14ac:dyDescent="0.35">
      <c r="A22" s="9" t="s">
        <v>21</v>
      </c>
      <c r="B22" s="2" t="s">
        <v>198</v>
      </c>
      <c r="C22" s="36" t="s">
        <v>8</v>
      </c>
      <c r="D22" s="36" t="s">
        <v>8</v>
      </c>
      <c r="E22" s="36" t="s">
        <v>8</v>
      </c>
      <c r="F22" s="36" t="s">
        <v>8</v>
      </c>
      <c r="G22" s="36" t="s">
        <v>8</v>
      </c>
      <c r="H22" s="36" t="s">
        <v>8</v>
      </c>
      <c r="I22" s="36" t="s">
        <v>8</v>
      </c>
      <c r="J22" s="36" t="s">
        <v>8</v>
      </c>
      <c r="K22" s="36" t="s">
        <v>8</v>
      </c>
      <c r="L22" s="36" t="s">
        <v>8</v>
      </c>
      <c r="M22" s="36" t="s">
        <v>8</v>
      </c>
      <c r="N22" s="36" t="s">
        <v>8</v>
      </c>
      <c r="O22" s="8"/>
      <c r="P22" s="8"/>
      <c r="Q22" s="8"/>
      <c r="R22" s="8"/>
      <c r="S22" s="8"/>
      <c r="T22" s="8"/>
      <c r="U22" s="8"/>
      <c r="V22" s="8"/>
      <c r="X22" s="24"/>
      <c r="Y22" s="24"/>
      <c r="Z22" s="24"/>
      <c r="AA22" s="24"/>
      <c r="AB22" s="24"/>
      <c r="AC22" s="25"/>
    </row>
    <row r="23" spans="1:29" x14ac:dyDescent="0.35">
      <c r="A23" s="27" t="s">
        <v>22</v>
      </c>
      <c r="B23" s="2" t="s">
        <v>199</v>
      </c>
      <c r="C23" s="35" t="s">
        <v>8</v>
      </c>
      <c r="D23" s="35" t="s">
        <v>8</v>
      </c>
      <c r="E23" s="35" t="s">
        <v>8</v>
      </c>
      <c r="F23" s="35" t="s">
        <v>8</v>
      </c>
      <c r="G23" s="35" t="s">
        <v>8</v>
      </c>
      <c r="H23" s="35" t="s">
        <v>8</v>
      </c>
      <c r="I23" s="35" t="s">
        <v>8</v>
      </c>
      <c r="J23" s="35" t="s">
        <v>8</v>
      </c>
      <c r="K23" s="35" t="s">
        <v>8</v>
      </c>
      <c r="L23" s="35" t="s">
        <v>8</v>
      </c>
      <c r="M23" s="35" t="s">
        <v>8</v>
      </c>
      <c r="N23" s="35" t="s">
        <v>8</v>
      </c>
      <c r="X23" s="21"/>
      <c r="Y23" s="21"/>
      <c r="Z23" s="20"/>
      <c r="AA23" s="20"/>
      <c r="AB23" s="20"/>
      <c r="AC23" s="20"/>
    </row>
    <row r="24" spans="1:29" x14ac:dyDescent="0.35">
      <c r="A24" s="27" t="s">
        <v>23</v>
      </c>
      <c r="B24" s="2" t="s">
        <v>200</v>
      </c>
      <c r="C24" s="35" t="s">
        <v>8</v>
      </c>
      <c r="D24" s="35" t="s">
        <v>8</v>
      </c>
      <c r="E24" s="35" t="s">
        <v>8</v>
      </c>
      <c r="F24" s="35" t="s">
        <v>8</v>
      </c>
      <c r="G24" s="35" t="s">
        <v>8</v>
      </c>
      <c r="H24" s="35" t="s">
        <v>8</v>
      </c>
      <c r="I24" s="35" t="s">
        <v>8</v>
      </c>
      <c r="J24" s="35" t="s">
        <v>8</v>
      </c>
      <c r="K24" s="35" t="s">
        <v>8</v>
      </c>
      <c r="L24" s="35" t="s">
        <v>8</v>
      </c>
      <c r="M24" s="35" t="s">
        <v>8</v>
      </c>
      <c r="N24" s="35" t="s">
        <v>8</v>
      </c>
      <c r="X24" s="30"/>
      <c r="Y24" s="20"/>
      <c r="Z24" s="20"/>
      <c r="AA24" s="20"/>
      <c r="AB24" s="20"/>
      <c r="AC24" s="44"/>
    </row>
    <row r="25" spans="1:29" x14ac:dyDescent="0.35">
      <c r="A25" s="27" t="s">
        <v>24</v>
      </c>
      <c r="B25" s="2" t="s">
        <v>201</v>
      </c>
      <c r="C25" s="35" t="s">
        <v>8</v>
      </c>
      <c r="D25" s="35" t="s">
        <v>8</v>
      </c>
      <c r="E25" s="35" t="s">
        <v>8</v>
      </c>
      <c r="F25" s="35" t="s">
        <v>8</v>
      </c>
      <c r="G25" s="35" t="s">
        <v>8</v>
      </c>
      <c r="H25" s="35" t="s">
        <v>8</v>
      </c>
      <c r="I25" s="35" t="s">
        <v>8</v>
      </c>
      <c r="J25" s="35" t="s">
        <v>8</v>
      </c>
      <c r="K25" s="35" t="s">
        <v>8</v>
      </c>
      <c r="L25" s="35" t="s">
        <v>8</v>
      </c>
      <c r="M25" s="35" t="s">
        <v>8</v>
      </c>
      <c r="N25" s="35" t="s">
        <v>8</v>
      </c>
      <c r="X25" s="30"/>
      <c r="Y25" s="20"/>
      <c r="Z25" s="20"/>
      <c r="AA25" s="20"/>
      <c r="AB25" s="20"/>
      <c r="AC25" s="44"/>
    </row>
    <row r="26" spans="1:29" x14ac:dyDescent="0.35">
      <c r="A26" s="27" t="s">
        <v>25</v>
      </c>
      <c r="B26" s="2" t="s">
        <v>202</v>
      </c>
      <c r="C26" s="35" t="s">
        <v>8</v>
      </c>
      <c r="D26" s="35" t="s">
        <v>8</v>
      </c>
      <c r="E26" s="35" t="s">
        <v>8</v>
      </c>
      <c r="F26" s="35" t="s">
        <v>8</v>
      </c>
      <c r="G26" s="35" t="s">
        <v>8</v>
      </c>
      <c r="H26" s="35" t="s">
        <v>8</v>
      </c>
      <c r="I26" s="35" t="s">
        <v>8</v>
      </c>
      <c r="J26" s="35" t="s">
        <v>8</v>
      </c>
      <c r="K26" s="35" t="s">
        <v>8</v>
      </c>
      <c r="L26" s="35" t="s">
        <v>8</v>
      </c>
      <c r="M26" s="35" t="s">
        <v>8</v>
      </c>
      <c r="N26" s="35" t="s">
        <v>8</v>
      </c>
      <c r="X26" s="30"/>
      <c r="Y26" s="20"/>
      <c r="Z26" s="20"/>
      <c r="AA26" s="20"/>
      <c r="AB26" s="20"/>
      <c r="AC26" s="44"/>
    </row>
    <row r="27" spans="1:29" x14ac:dyDescent="0.35">
      <c r="A27" s="27" t="s">
        <v>26</v>
      </c>
      <c r="B27" s="2" t="s">
        <v>203</v>
      </c>
      <c r="C27" s="35" t="s">
        <v>8</v>
      </c>
      <c r="D27" s="35" t="s">
        <v>8</v>
      </c>
      <c r="E27" s="35" t="s">
        <v>8</v>
      </c>
      <c r="F27" s="35" t="s">
        <v>8</v>
      </c>
      <c r="G27" s="35" t="s">
        <v>8</v>
      </c>
      <c r="H27" s="35" t="s">
        <v>8</v>
      </c>
      <c r="I27" s="35" t="s">
        <v>8</v>
      </c>
      <c r="J27" s="35" t="s">
        <v>8</v>
      </c>
      <c r="K27" s="35" t="s">
        <v>8</v>
      </c>
      <c r="L27" s="35" t="s">
        <v>8</v>
      </c>
      <c r="M27" s="35" t="s">
        <v>8</v>
      </c>
      <c r="N27" s="35" t="s">
        <v>8</v>
      </c>
      <c r="X27" s="20"/>
      <c r="Y27" s="20"/>
      <c r="Z27" s="20"/>
      <c r="AA27" s="20"/>
      <c r="AB27" s="20"/>
      <c r="AC27" s="20"/>
    </row>
    <row r="28" spans="1:29" x14ac:dyDescent="0.35">
      <c r="A28" s="27" t="s">
        <v>27</v>
      </c>
      <c r="B28" s="2" t="s">
        <v>204</v>
      </c>
      <c r="C28" s="35" t="s">
        <v>8</v>
      </c>
      <c r="D28" s="35" t="s">
        <v>8</v>
      </c>
      <c r="E28" s="35" t="s">
        <v>8</v>
      </c>
      <c r="F28" s="35" t="s">
        <v>8</v>
      </c>
      <c r="G28" s="35" t="s">
        <v>8</v>
      </c>
      <c r="H28" s="35" t="s">
        <v>8</v>
      </c>
      <c r="I28" s="35" t="s">
        <v>8</v>
      </c>
      <c r="J28" s="35" t="s">
        <v>8</v>
      </c>
      <c r="K28" s="35" t="s">
        <v>8</v>
      </c>
      <c r="L28" s="35" t="s">
        <v>8</v>
      </c>
      <c r="M28" s="35" t="s">
        <v>8</v>
      </c>
      <c r="N28" s="35" t="s">
        <v>8</v>
      </c>
      <c r="X28" s="21"/>
      <c r="Y28" s="20"/>
      <c r="Z28" s="20"/>
      <c r="AA28" s="20"/>
      <c r="AB28" s="20"/>
      <c r="AC28" s="20"/>
    </row>
    <row r="29" spans="1:29" x14ac:dyDescent="0.35">
      <c r="A29" s="27" t="s">
        <v>28</v>
      </c>
      <c r="B29" s="2" t="s">
        <v>205</v>
      </c>
      <c r="C29" s="35" t="s">
        <v>8</v>
      </c>
      <c r="D29" s="35" t="s">
        <v>8</v>
      </c>
      <c r="E29" s="35" t="s">
        <v>8</v>
      </c>
      <c r="F29" s="35" t="s">
        <v>8</v>
      </c>
      <c r="G29" s="35" t="s">
        <v>8</v>
      </c>
      <c r="H29" s="35" t="s">
        <v>8</v>
      </c>
      <c r="I29" s="35" t="s">
        <v>8</v>
      </c>
      <c r="J29" s="35" t="s">
        <v>8</v>
      </c>
      <c r="K29" s="35" t="s">
        <v>8</v>
      </c>
      <c r="L29" s="35" t="s">
        <v>8</v>
      </c>
      <c r="M29" s="35" t="s">
        <v>8</v>
      </c>
      <c r="N29" s="35" t="s">
        <v>8</v>
      </c>
      <c r="O29" s="17"/>
      <c r="P29" s="17"/>
      <c r="Q29" s="17"/>
      <c r="R29" s="17"/>
      <c r="S29" s="17"/>
      <c r="T29" s="17"/>
      <c r="U29" s="17"/>
      <c r="V29" s="17"/>
      <c r="X29" s="20"/>
      <c r="Y29" s="20"/>
      <c r="Z29" s="20"/>
      <c r="AA29" s="20"/>
      <c r="AB29" s="20"/>
      <c r="AC29" s="20"/>
    </row>
    <row r="30" spans="1:29" x14ac:dyDescent="0.35">
      <c r="A30" s="27" t="s">
        <v>29</v>
      </c>
      <c r="B30" s="2" t="s">
        <v>206</v>
      </c>
      <c r="C30" s="35" t="s">
        <v>8</v>
      </c>
      <c r="D30" s="35" t="s">
        <v>8</v>
      </c>
      <c r="E30" s="35" t="s">
        <v>8</v>
      </c>
      <c r="F30" s="35" t="s">
        <v>8</v>
      </c>
      <c r="G30" s="35" t="s">
        <v>8</v>
      </c>
      <c r="H30" s="35" t="s">
        <v>8</v>
      </c>
      <c r="I30" s="35" t="s">
        <v>8</v>
      </c>
      <c r="J30" s="35" t="s">
        <v>8</v>
      </c>
      <c r="K30" s="35" t="s">
        <v>8</v>
      </c>
      <c r="L30" s="35" t="s">
        <v>8</v>
      </c>
      <c r="M30" s="35" t="s">
        <v>8</v>
      </c>
      <c r="N30" s="35" t="s">
        <v>8</v>
      </c>
      <c r="O30" s="18"/>
      <c r="P30" s="18"/>
      <c r="Q30" s="18"/>
      <c r="R30" s="18"/>
      <c r="S30" s="18"/>
      <c r="T30" s="18"/>
      <c r="U30" s="18"/>
      <c r="V30" s="18"/>
      <c r="X30" s="21"/>
      <c r="Y30" s="21"/>
      <c r="Z30" s="21"/>
      <c r="AA30" s="21"/>
      <c r="AB30" s="21"/>
      <c r="AC30" s="20"/>
    </row>
    <row r="31" spans="1:29" x14ac:dyDescent="0.35">
      <c r="A31" s="27" t="s">
        <v>30</v>
      </c>
      <c r="B31" s="2" t="s">
        <v>207</v>
      </c>
      <c r="C31" s="35" t="s">
        <v>8</v>
      </c>
      <c r="D31" s="35" t="s">
        <v>8</v>
      </c>
      <c r="E31" s="35" t="s">
        <v>8</v>
      </c>
      <c r="F31" s="35" t="s">
        <v>8</v>
      </c>
      <c r="G31" s="35" t="s">
        <v>8</v>
      </c>
      <c r="H31" s="35" t="s">
        <v>8</v>
      </c>
      <c r="I31" s="35" t="s">
        <v>8</v>
      </c>
      <c r="J31" s="35" t="s">
        <v>8</v>
      </c>
      <c r="K31" s="35" t="s">
        <v>8</v>
      </c>
      <c r="L31" s="35" t="s">
        <v>8</v>
      </c>
      <c r="M31" s="35" t="s">
        <v>8</v>
      </c>
      <c r="N31" s="35" t="s">
        <v>8</v>
      </c>
      <c r="O31" s="17"/>
      <c r="P31" s="17"/>
      <c r="Q31" s="17"/>
      <c r="R31" s="17"/>
      <c r="S31" s="17"/>
      <c r="T31" s="17"/>
      <c r="U31" s="17"/>
      <c r="V31" s="17"/>
      <c r="X31" s="20"/>
      <c r="Y31" s="20"/>
      <c r="Z31" s="20"/>
      <c r="AA31" s="20"/>
      <c r="AB31" s="20"/>
      <c r="AC31" s="20"/>
    </row>
    <row r="32" spans="1:29" x14ac:dyDescent="0.35">
      <c r="A32" s="27" t="s">
        <v>31</v>
      </c>
      <c r="B32" s="2" t="s">
        <v>208</v>
      </c>
      <c r="C32" s="35" t="s">
        <v>8</v>
      </c>
      <c r="D32" s="35" t="s">
        <v>8</v>
      </c>
      <c r="E32" s="35" t="s">
        <v>8</v>
      </c>
      <c r="F32" s="35" t="s">
        <v>8</v>
      </c>
      <c r="G32" s="35" t="s">
        <v>8</v>
      </c>
      <c r="H32" s="35" t="s">
        <v>8</v>
      </c>
      <c r="I32" s="35" t="s">
        <v>8</v>
      </c>
      <c r="J32" s="35" t="s">
        <v>8</v>
      </c>
      <c r="K32" s="35" t="s">
        <v>8</v>
      </c>
      <c r="L32" s="35" t="s">
        <v>8</v>
      </c>
      <c r="M32" s="35" t="s">
        <v>8</v>
      </c>
      <c r="N32" s="35" t="s">
        <v>8</v>
      </c>
      <c r="O32" s="17"/>
      <c r="P32" s="17"/>
      <c r="Q32" s="17"/>
      <c r="R32" s="17"/>
      <c r="S32" s="17"/>
      <c r="T32" s="17"/>
      <c r="U32" s="17"/>
      <c r="V32" s="17"/>
      <c r="X32" s="20"/>
      <c r="Y32" s="20"/>
      <c r="Z32" s="20"/>
      <c r="AA32" s="20"/>
      <c r="AB32" s="20"/>
      <c r="AC32" s="20"/>
    </row>
    <row r="33" spans="1:30" x14ac:dyDescent="0.35">
      <c r="A33" s="27" t="s">
        <v>32</v>
      </c>
      <c r="B33" s="2" t="s">
        <v>209</v>
      </c>
      <c r="C33" s="35" t="s">
        <v>8</v>
      </c>
      <c r="D33" s="35" t="s">
        <v>8</v>
      </c>
      <c r="E33" s="35" t="s">
        <v>8</v>
      </c>
      <c r="F33" s="35" t="s">
        <v>8</v>
      </c>
      <c r="G33" s="35" t="s">
        <v>8</v>
      </c>
      <c r="H33" s="35" t="s">
        <v>8</v>
      </c>
      <c r="I33" s="35" t="s">
        <v>8</v>
      </c>
      <c r="J33" s="35" t="s">
        <v>8</v>
      </c>
      <c r="K33" s="35" t="s">
        <v>8</v>
      </c>
      <c r="L33" s="35" t="s">
        <v>8</v>
      </c>
      <c r="M33" s="35" t="s">
        <v>8</v>
      </c>
      <c r="N33" s="35" t="s">
        <v>8</v>
      </c>
      <c r="O33" s="17"/>
      <c r="P33" s="17"/>
      <c r="Q33" s="17"/>
      <c r="R33" s="17"/>
      <c r="S33" s="17"/>
      <c r="T33" s="17"/>
      <c r="U33" s="17"/>
      <c r="V33" s="17"/>
      <c r="X33" s="20"/>
      <c r="Y33" s="20"/>
      <c r="Z33" s="20"/>
      <c r="AA33" s="20"/>
      <c r="AB33" s="20"/>
      <c r="AC33" s="20"/>
    </row>
    <row r="34" spans="1:30" x14ac:dyDescent="0.35">
      <c r="A34" s="27" t="s">
        <v>33</v>
      </c>
      <c r="B34" s="2" t="s">
        <v>210</v>
      </c>
      <c r="C34" s="35" t="s">
        <v>8</v>
      </c>
      <c r="D34" s="35" t="s">
        <v>8</v>
      </c>
      <c r="E34" s="35" t="s">
        <v>8</v>
      </c>
      <c r="F34" s="35" t="s">
        <v>8</v>
      </c>
      <c r="G34" s="35" t="s">
        <v>8</v>
      </c>
      <c r="H34" s="35" t="s">
        <v>8</v>
      </c>
      <c r="I34" s="35" t="s">
        <v>8</v>
      </c>
      <c r="J34" s="35" t="s">
        <v>8</v>
      </c>
      <c r="K34" s="35" t="s">
        <v>8</v>
      </c>
      <c r="L34" s="35" t="s">
        <v>8</v>
      </c>
      <c r="M34" s="35" t="s">
        <v>8</v>
      </c>
      <c r="N34" s="35" t="s">
        <v>8</v>
      </c>
      <c r="O34" s="17"/>
      <c r="P34" s="17"/>
      <c r="Q34" s="17"/>
      <c r="R34" s="17"/>
      <c r="S34" s="17"/>
      <c r="T34" s="17"/>
      <c r="U34" s="17"/>
      <c r="V34" s="17"/>
      <c r="X34" s="20"/>
      <c r="Y34" s="20"/>
      <c r="Z34" s="20"/>
      <c r="AA34" s="20"/>
      <c r="AB34" s="20"/>
      <c r="AC34" s="20"/>
    </row>
    <row r="35" spans="1:30" x14ac:dyDescent="0.35">
      <c r="A35" s="27" t="s">
        <v>34</v>
      </c>
      <c r="B35" s="2" t="s">
        <v>211</v>
      </c>
      <c r="C35" s="35" t="s">
        <v>8</v>
      </c>
      <c r="D35" s="35" t="s">
        <v>8</v>
      </c>
      <c r="E35" s="35" t="s">
        <v>8</v>
      </c>
      <c r="F35" s="35" t="s">
        <v>8</v>
      </c>
      <c r="G35" s="35" t="s">
        <v>8</v>
      </c>
      <c r="H35" s="35" t="s">
        <v>8</v>
      </c>
      <c r="I35" s="35" t="s">
        <v>8</v>
      </c>
      <c r="J35" s="35" t="s">
        <v>8</v>
      </c>
      <c r="K35" s="35" t="s">
        <v>8</v>
      </c>
      <c r="L35" s="35" t="s">
        <v>8</v>
      </c>
      <c r="M35" s="35" t="s">
        <v>8</v>
      </c>
      <c r="N35" s="35" t="s">
        <v>8</v>
      </c>
      <c r="O35" s="17"/>
      <c r="P35" s="17"/>
      <c r="Q35" s="17"/>
      <c r="R35" s="17"/>
      <c r="S35" s="17"/>
      <c r="T35" s="17"/>
      <c r="U35" s="17"/>
      <c r="V35" s="17"/>
      <c r="X35" s="20"/>
      <c r="Y35" s="20"/>
      <c r="Z35" s="20"/>
      <c r="AA35" s="20"/>
      <c r="AB35" s="20"/>
      <c r="AC35" s="20"/>
    </row>
    <row r="36" spans="1:30" x14ac:dyDescent="0.35">
      <c r="A36" s="27" t="s">
        <v>35</v>
      </c>
      <c r="B36" s="2" t="s">
        <v>212</v>
      </c>
      <c r="C36" s="35" t="s">
        <v>8</v>
      </c>
      <c r="D36" s="35" t="s">
        <v>8</v>
      </c>
      <c r="E36" s="35" t="s">
        <v>8</v>
      </c>
      <c r="F36" s="35" t="s">
        <v>8</v>
      </c>
      <c r="G36" s="35" t="s">
        <v>8</v>
      </c>
      <c r="H36" s="35" t="s">
        <v>8</v>
      </c>
      <c r="I36" s="35" t="s">
        <v>8</v>
      </c>
      <c r="J36" s="35" t="s">
        <v>8</v>
      </c>
      <c r="K36" s="35" t="s">
        <v>8</v>
      </c>
      <c r="L36" s="35" t="s">
        <v>8</v>
      </c>
      <c r="M36" s="35" t="s">
        <v>8</v>
      </c>
      <c r="N36" s="35" t="s">
        <v>8</v>
      </c>
      <c r="O36" s="17"/>
      <c r="P36" s="17"/>
      <c r="Q36" s="17"/>
      <c r="R36" s="17"/>
      <c r="S36" s="17"/>
      <c r="T36" s="17"/>
      <c r="U36" s="17"/>
      <c r="V36" s="17"/>
    </row>
    <row r="37" spans="1:30" x14ac:dyDescent="0.35">
      <c r="A37" s="27" t="s">
        <v>36</v>
      </c>
      <c r="B37" s="2" t="s">
        <v>213</v>
      </c>
      <c r="C37" s="19">
        <v>2626.2796222230641</v>
      </c>
      <c r="D37" s="19">
        <v>4042.7955385714622</v>
      </c>
      <c r="E37" s="19">
        <v>3509.8417355668812</v>
      </c>
      <c r="F37" s="19">
        <v>3999.7780973210597</v>
      </c>
      <c r="G37" s="19">
        <v>4754.6107938559935</v>
      </c>
      <c r="H37" s="19">
        <v>6443.5478002357195</v>
      </c>
      <c r="I37" s="19">
        <v>5668.7816868726477</v>
      </c>
      <c r="J37" s="19">
        <v>5833.6222169449966</v>
      </c>
      <c r="K37" s="19">
        <v>4542.7202460826547</v>
      </c>
      <c r="L37" s="19">
        <v>4735.3722363035777</v>
      </c>
      <c r="M37" s="19">
        <v>4117.5414299677886</v>
      </c>
      <c r="N37" s="19">
        <v>5076.596040368785</v>
      </c>
      <c r="O37" s="19"/>
      <c r="P37" s="19"/>
      <c r="Q37" s="19"/>
      <c r="R37" s="19"/>
      <c r="S37" s="19"/>
      <c r="T37" s="19"/>
      <c r="U37" s="19"/>
      <c r="V37" s="19"/>
    </row>
    <row r="38" spans="1:30" x14ac:dyDescent="0.35">
      <c r="A38" s="27" t="s">
        <v>37</v>
      </c>
      <c r="B38" s="2" t="s">
        <v>214</v>
      </c>
      <c r="C38" s="35" t="s">
        <v>8</v>
      </c>
      <c r="D38" s="35" t="s">
        <v>8</v>
      </c>
      <c r="E38" s="35" t="s">
        <v>8</v>
      </c>
      <c r="F38" s="35" t="s">
        <v>8</v>
      </c>
      <c r="G38" s="35" t="s">
        <v>8</v>
      </c>
      <c r="H38" s="35" t="s">
        <v>8</v>
      </c>
      <c r="I38" s="35" t="s">
        <v>8</v>
      </c>
      <c r="J38" s="35" t="s">
        <v>8</v>
      </c>
      <c r="K38" s="35" t="s">
        <v>8</v>
      </c>
      <c r="L38" s="35" t="s">
        <v>8</v>
      </c>
      <c r="M38" s="35" t="s">
        <v>8</v>
      </c>
      <c r="N38" s="35" t="s">
        <v>8</v>
      </c>
      <c r="O38" s="17"/>
      <c r="P38" s="17"/>
      <c r="Q38" s="17"/>
      <c r="R38" s="17"/>
      <c r="S38" s="17"/>
      <c r="T38" s="17"/>
      <c r="U38" s="17"/>
      <c r="V38" s="17"/>
      <c r="Y38" s="37" t="s">
        <v>170</v>
      </c>
      <c r="Z38" s="14" t="s">
        <v>171</v>
      </c>
      <c r="AA38" s="38" t="s">
        <v>173</v>
      </c>
      <c r="AB38" s="37" t="s">
        <v>176</v>
      </c>
      <c r="AC38" s="37" t="s">
        <v>176</v>
      </c>
      <c r="AD38" s="14" t="s">
        <v>175</v>
      </c>
    </row>
    <row r="39" spans="1:30" x14ac:dyDescent="0.35">
      <c r="A39" s="27" t="s">
        <v>38</v>
      </c>
      <c r="B39" s="2" t="s">
        <v>215</v>
      </c>
      <c r="C39" s="35" t="s">
        <v>8</v>
      </c>
      <c r="D39" s="35" t="s">
        <v>8</v>
      </c>
      <c r="E39" s="35" t="s">
        <v>8</v>
      </c>
      <c r="F39" s="35" t="s">
        <v>8</v>
      </c>
      <c r="G39" s="35" t="s">
        <v>8</v>
      </c>
      <c r="H39" s="35" t="s">
        <v>8</v>
      </c>
      <c r="I39" s="35" t="s">
        <v>8</v>
      </c>
      <c r="J39" s="35" t="s">
        <v>8</v>
      </c>
      <c r="K39" s="35" t="s">
        <v>8</v>
      </c>
      <c r="L39" s="35" t="s">
        <v>8</v>
      </c>
      <c r="M39" s="35" t="s">
        <v>8</v>
      </c>
      <c r="N39" s="35" t="s">
        <v>8</v>
      </c>
      <c r="O39" s="17"/>
      <c r="P39" s="17"/>
      <c r="Q39" s="17"/>
      <c r="R39" s="17"/>
      <c r="S39" s="17"/>
      <c r="T39" s="17"/>
      <c r="U39" s="17"/>
      <c r="V39" s="17"/>
    </row>
    <row r="40" spans="1:30" x14ac:dyDescent="0.35">
      <c r="A40" s="27" t="s">
        <v>39</v>
      </c>
      <c r="B40" s="2" t="s">
        <v>216</v>
      </c>
      <c r="C40" s="35" t="s">
        <v>8</v>
      </c>
      <c r="D40" s="35" t="s">
        <v>8</v>
      </c>
      <c r="E40" s="35" t="s">
        <v>8</v>
      </c>
      <c r="F40" s="35" t="s">
        <v>8</v>
      </c>
      <c r="G40" s="35" t="s">
        <v>8</v>
      </c>
      <c r="H40" s="35" t="s">
        <v>8</v>
      </c>
      <c r="I40" s="35" t="s">
        <v>8</v>
      </c>
      <c r="J40" s="35" t="s">
        <v>8</v>
      </c>
      <c r="K40" s="35" t="s">
        <v>8</v>
      </c>
      <c r="L40" s="35" t="s">
        <v>8</v>
      </c>
      <c r="M40" s="35" t="s">
        <v>8</v>
      </c>
      <c r="N40" s="35" t="s">
        <v>8</v>
      </c>
      <c r="O40" s="17"/>
      <c r="P40" s="17"/>
      <c r="Q40" s="17"/>
      <c r="R40" s="17"/>
      <c r="S40" s="17"/>
      <c r="T40" s="17"/>
      <c r="U40" s="17"/>
      <c r="V40" s="17"/>
    </row>
    <row r="41" spans="1:30" x14ac:dyDescent="0.35">
      <c r="A41" s="27" t="s">
        <v>40</v>
      </c>
      <c r="B41" s="2" t="s">
        <v>217</v>
      </c>
      <c r="C41" s="35" t="s">
        <v>8</v>
      </c>
      <c r="D41" s="35" t="s">
        <v>8</v>
      </c>
      <c r="E41" s="35" t="s">
        <v>8</v>
      </c>
      <c r="F41" s="35" t="s">
        <v>8</v>
      </c>
      <c r="G41" s="35" t="s">
        <v>8</v>
      </c>
      <c r="H41" s="35" t="s">
        <v>8</v>
      </c>
      <c r="I41" s="35" t="s">
        <v>8</v>
      </c>
      <c r="J41" s="35" t="s">
        <v>8</v>
      </c>
      <c r="K41" s="35" t="s">
        <v>8</v>
      </c>
      <c r="L41" s="35" t="s">
        <v>8</v>
      </c>
      <c r="M41" s="35" t="s">
        <v>8</v>
      </c>
      <c r="N41" s="35" t="s">
        <v>8</v>
      </c>
      <c r="O41" s="17"/>
      <c r="P41" s="17"/>
      <c r="Q41" s="17"/>
      <c r="R41" s="17"/>
      <c r="S41" s="17"/>
      <c r="T41" s="17"/>
      <c r="U41" s="17"/>
      <c r="V41" s="17"/>
    </row>
    <row r="42" spans="1:30" x14ac:dyDescent="0.35">
      <c r="A42" s="27" t="s">
        <v>41</v>
      </c>
      <c r="B42" s="2" t="s">
        <v>218</v>
      </c>
      <c r="C42" s="35" t="s">
        <v>8</v>
      </c>
      <c r="D42" s="35" t="s">
        <v>8</v>
      </c>
      <c r="E42" s="35" t="s">
        <v>8</v>
      </c>
      <c r="F42" s="35" t="s">
        <v>8</v>
      </c>
      <c r="G42" s="35" t="s">
        <v>8</v>
      </c>
      <c r="H42" s="35" t="s">
        <v>8</v>
      </c>
      <c r="I42" s="35" t="s">
        <v>8</v>
      </c>
      <c r="J42" s="35" t="s">
        <v>8</v>
      </c>
      <c r="K42" s="35" t="s">
        <v>8</v>
      </c>
      <c r="L42" s="35" t="s">
        <v>8</v>
      </c>
      <c r="M42" s="35" t="s">
        <v>8</v>
      </c>
      <c r="N42" s="35" t="s">
        <v>8</v>
      </c>
      <c r="O42" s="17"/>
      <c r="P42" s="17"/>
      <c r="Q42" s="17"/>
      <c r="R42" s="17"/>
      <c r="S42" s="17"/>
      <c r="T42" s="17"/>
      <c r="U42" s="17"/>
      <c r="V42" s="17"/>
    </row>
    <row r="43" spans="1:30" x14ac:dyDescent="0.35">
      <c r="A43" s="27" t="s">
        <v>42</v>
      </c>
      <c r="B43" s="2" t="s">
        <v>219</v>
      </c>
      <c r="C43" s="35" t="s">
        <v>8</v>
      </c>
      <c r="D43" s="35" t="s">
        <v>8</v>
      </c>
      <c r="E43" s="35" t="s">
        <v>8</v>
      </c>
      <c r="F43" s="35" t="s">
        <v>8</v>
      </c>
      <c r="G43" s="35" t="s">
        <v>8</v>
      </c>
      <c r="H43" s="35" t="s">
        <v>8</v>
      </c>
      <c r="I43" s="35" t="s">
        <v>8</v>
      </c>
      <c r="J43" s="35" t="s">
        <v>8</v>
      </c>
      <c r="K43" s="35" t="s">
        <v>8</v>
      </c>
      <c r="L43" s="35" t="s">
        <v>8</v>
      </c>
      <c r="M43" s="35" t="s">
        <v>8</v>
      </c>
      <c r="N43" s="35" t="s">
        <v>8</v>
      </c>
      <c r="O43" s="17"/>
      <c r="P43" s="17"/>
      <c r="Q43" s="17"/>
      <c r="R43" s="17"/>
      <c r="S43" s="17"/>
      <c r="T43" s="17"/>
      <c r="U43" s="17"/>
      <c r="V43" s="17"/>
    </row>
    <row r="44" spans="1:30" x14ac:dyDescent="0.35">
      <c r="A44" s="27" t="s">
        <v>43</v>
      </c>
      <c r="B44" s="2" t="s">
        <v>220</v>
      </c>
      <c r="C44" s="35" t="s">
        <v>8</v>
      </c>
      <c r="D44" s="35" t="s">
        <v>8</v>
      </c>
      <c r="E44" s="35" t="s">
        <v>8</v>
      </c>
      <c r="F44" s="35" t="s">
        <v>8</v>
      </c>
      <c r="G44" s="35" t="s">
        <v>8</v>
      </c>
      <c r="H44" s="35" t="s">
        <v>8</v>
      </c>
      <c r="I44" s="35" t="s">
        <v>8</v>
      </c>
      <c r="J44" s="35" t="s">
        <v>8</v>
      </c>
      <c r="K44" s="35" t="s">
        <v>8</v>
      </c>
      <c r="L44" s="35" t="s">
        <v>8</v>
      </c>
      <c r="M44" s="35" t="s">
        <v>8</v>
      </c>
      <c r="N44" s="35" t="s">
        <v>8</v>
      </c>
      <c r="O44" s="17"/>
      <c r="P44" s="17"/>
      <c r="Q44" s="17"/>
      <c r="R44" s="17"/>
      <c r="S44" s="17"/>
      <c r="T44" s="17"/>
      <c r="U44" s="17"/>
      <c r="V44" s="17"/>
    </row>
    <row r="45" spans="1:30" x14ac:dyDescent="0.35">
      <c r="A45" s="27" t="s">
        <v>44</v>
      </c>
      <c r="B45" s="2" t="s">
        <v>221</v>
      </c>
      <c r="C45" s="35" t="s">
        <v>8</v>
      </c>
      <c r="D45" s="35" t="s">
        <v>8</v>
      </c>
      <c r="E45" s="35" t="s">
        <v>8</v>
      </c>
      <c r="F45" s="35" t="s">
        <v>8</v>
      </c>
      <c r="G45" s="35" t="s">
        <v>8</v>
      </c>
      <c r="H45" s="35" t="s">
        <v>8</v>
      </c>
      <c r="I45" s="35" t="s">
        <v>8</v>
      </c>
      <c r="J45" s="35" t="s">
        <v>8</v>
      </c>
      <c r="K45" s="35" t="s">
        <v>8</v>
      </c>
      <c r="L45" s="35" t="s">
        <v>8</v>
      </c>
      <c r="M45" s="35" t="s">
        <v>8</v>
      </c>
      <c r="N45" s="35" t="s">
        <v>8</v>
      </c>
      <c r="O45" s="17"/>
      <c r="P45" s="17"/>
      <c r="Q45" s="17"/>
      <c r="R45" s="17"/>
      <c r="S45" s="17"/>
      <c r="T45" s="17"/>
      <c r="U45" s="17"/>
      <c r="V45" s="17"/>
    </row>
    <row r="46" spans="1:30" x14ac:dyDescent="0.35">
      <c r="A46" s="27" t="s">
        <v>45</v>
      </c>
      <c r="B46" s="2" t="s">
        <v>222</v>
      </c>
      <c r="C46" s="35" t="s">
        <v>8</v>
      </c>
      <c r="D46" s="35" t="s">
        <v>8</v>
      </c>
      <c r="E46" s="35" t="s">
        <v>8</v>
      </c>
      <c r="F46" s="35" t="s">
        <v>8</v>
      </c>
      <c r="G46" s="35" t="s">
        <v>8</v>
      </c>
      <c r="H46" s="35" t="s">
        <v>8</v>
      </c>
      <c r="I46" s="35" t="s">
        <v>8</v>
      </c>
      <c r="J46" s="35" t="s">
        <v>8</v>
      </c>
      <c r="K46" s="35" t="s">
        <v>8</v>
      </c>
      <c r="L46" s="35" t="s">
        <v>8</v>
      </c>
      <c r="M46" s="35" t="s">
        <v>8</v>
      </c>
      <c r="N46" s="35" t="s">
        <v>8</v>
      </c>
      <c r="O46" s="17"/>
      <c r="P46" s="17"/>
      <c r="Q46" s="17"/>
      <c r="R46" s="17"/>
      <c r="S46" s="17"/>
      <c r="T46" s="17"/>
      <c r="U46" s="17"/>
      <c r="V46" s="17"/>
    </row>
    <row r="47" spans="1:30" x14ac:dyDescent="0.35">
      <c r="A47" s="27" t="s">
        <v>46</v>
      </c>
      <c r="B47" s="2" t="s">
        <v>223</v>
      </c>
      <c r="C47" s="35" t="s">
        <v>8</v>
      </c>
      <c r="D47" s="35" t="s">
        <v>8</v>
      </c>
      <c r="E47" s="35" t="s">
        <v>8</v>
      </c>
      <c r="F47" s="35" t="s">
        <v>8</v>
      </c>
      <c r="G47" s="35" t="s">
        <v>8</v>
      </c>
      <c r="H47" s="35" t="s">
        <v>8</v>
      </c>
      <c r="I47" s="35" t="s">
        <v>8</v>
      </c>
      <c r="J47" s="35" t="s">
        <v>8</v>
      </c>
      <c r="K47" s="35" t="s">
        <v>8</v>
      </c>
      <c r="L47" s="35" t="s">
        <v>8</v>
      </c>
      <c r="M47" s="35" t="s">
        <v>8</v>
      </c>
      <c r="N47" s="35" t="s">
        <v>8</v>
      </c>
      <c r="O47" s="17"/>
      <c r="P47" s="17"/>
      <c r="Q47" s="17"/>
      <c r="R47" s="17"/>
      <c r="S47" s="17"/>
      <c r="T47" s="17"/>
      <c r="U47" s="17"/>
      <c r="V47" s="17"/>
    </row>
    <row r="48" spans="1:30" x14ac:dyDescent="0.35">
      <c r="A48" s="27" t="s">
        <v>47</v>
      </c>
      <c r="B48" s="2" t="s">
        <v>224</v>
      </c>
      <c r="C48" s="35" t="s">
        <v>8</v>
      </c>
      <c r="D48" s="35" t="s">
        <v>8</v>
      </c>
      <c r="E48" s="35" t="s">
        <v>8</v>
      </c>
      <c r="F48" s="35" t="s">
        <v>8</v>
      </c>
      <c r="G48" s="35" t="s">
        <v>8</v>
      </c>
      <c r="H48" s="35" t="s">
        <v>8</v>
      </c>
      <c r="I48" s="35" t="s">
        <v>8</v>
      </c>
      <c r="J48" s="35" t="s">
        <v>8</v>
      </c>
      <c r="K48" s="35" t="s">
        <v>8</v>
      </c>
      <c r="L48" s="35" t="s">
        <v>8</v>
      </c>
      <c r="M48" s="35" t="s">
        <v>8</v>
      </c>
      <c r="N48" s="35" t="s">
        <v>8</v>
      </c>
      <c r="O48" s="17"/>
      <c r="P48" s="17"/>
      <c r="Q48" s="17"/>
      <c r="R48" s="17"/>
      <c r="S48" s="17"/>
      <c r="T48" s="17"/>
      <c r="U48" s="17"/>
      <c r="V48" s="17"/>
      <c r="X48" s="20"/>
      <c r="Y48" s="20"/>
      <c r="Z48" s="20"/>
      <c r="AA48" s="20"/>
      <c r="AB48" s="20"/>
      <c r="AC48" s="20"/>
    </row>
    <row r="49" spans="1:30" x14ac:dyDescent="0.35">
      <c r="A49" s="27" t="s">
        <v>48</v>
      </c>
      <c r="B49" s="2" t="s">
        <v>225</v>
      </c>
      <c r="C49" s="35" t="s">
        <v>8</v>
      </c>
      <c r="D49" s="35" t="s">
        <v>8</v>
      </c>
      <c r="E49" s="35" t="s">
        <v>8</v>
      </c>
      <c r="F49" s="35" t="s">
        <v>8</v>
      </c>
      <c r="G49" s="35" t="s">
        <v>8</v>
      </c>
      <c r="H49" s="35" t="s">
        <v>8</v>
      </c>
      <c r="I49" s="35" t="s">
        <v>8</v>
      </c>
      <c r="J49" s="35" t="s">
        <v>8</v>
      </c>
      <c r="K49" s="35" t="s">
        <v>8</v>
      </c>
      <c r="L49" s="35" t="s">
        <v>8</v>
      </c>
      <c r="M49" s="35" t="s">
        <v>8</v>
      </c>
      <c r="N49" s="35" t="s">
        <v>8</v>
      </c>
      <c r="O49" s="17"/>
      <c r="P49" s="17"/>
      <c r="Q49" s="17"/>
      <c r="R49" s="17"/>
      <c r="S49" s="17"/>
      <c r="T49" s="17"/>
      <c r="U49" s="17"/>
      <c r="V49" s="17"/>
      <c r="X49" s="20"/>
      <c r="Y49" s="20"/>
      <c r="Z49" s="20"/>
      <c r="AA49" s="20"/>
      <c r="AB49" s="20"/>
      <c r="AC49" s="20"/>
    </row>
    <row r="50" spans="1:30" x14ac:dyDescent="0.35">
      <c r="A50" s="27" t="s">
        <v>49</v>
      </c>
      <c r="B50" s="2" t="s">
        <v>226</v>
      </c>
      <c r="C50" s="19">
        <v>1411.1250004586198</v>
      </c>
      <c r="D50" s="19">
        <v>1680.6286526038195</v>
      </c>
      <c r="E50" s="19">
        <v>2086.0470317112031</v>
      </c>
      <c r="F50" s="19">
        <v>1934.255713992683</v>
      </c>
      <c r="G50" s="19">
        <v>2246.7462550455034</v>
      </c>
      <c r="H50" s="19">
        <v>793.68217907840176</v>
      </c>
      <c r="I50" s="19">
        <v>1059.5526162105575</v>
      </c>
      <c r="J50" s="19">
        <v>1514.1470832916457</v>
      </c>
      <c r="K50" s="19">
        <v>821.64807795277</v>
      </c>
      <c r="L50" s="19">
        <v>1606.4996228962805</v>
      </c>
      <c r="M50" s="19">
        <v>1360.9220376546248</v>
      </c>
      <c r="N50" s="19">
        <v>1071.2025407882224</v>
      </c>
      <c r="O50" s="19"/>
      <c r="P50" s="19"/>
      <c r="Q50" s="19"/>
      <c r="R50" s="19"/>
      <c r="S50" s="19"/>
      <c r="T50" s="19"/>
      <c r="U50" s="19"/>
      <c r="V50" s="19"/>
      <c r="X50" s="20"/>
      <c r="Y50" s="37" t="s">
        <v>170</v>
      </c>
      <c r="Z50" s="14" t="s">
        <v>171</v>
      </c>
      <c r="AA50" s="38" t="s">
        <v>173</v>
      </c>
      <c r="AB50" s="37" t="s">
        <v>176</v>
      </c>
      <c r="AC50" s="37" t="s">
        <v>176</v>
      </c>
      <c r="AD50" s="14" t="s">
        <v>175</v>
      </c>
    </row>
    <row r="51" spans="1:30" x14ac:dyDescent="0.35">
      <c r="A51" s="27" t="s">
        <v>50</v>
      </c>
      <c r="B51" s="2" t="s">
        <v>227</v>
      </c>
      <c r="C51" s="17" t="s">
        <v>8</v>
      </c>
      <c r="D51" s="17" t="s">
        <v>8</v>
      </c>
      <c r="E51" s="17" t="s">
        <v>8</v>
      </c>
      <c r="F51" s="17" t="s">
        <v>8</v>
      </c>
      <c r="G51" s="17" t="s">
        <v>8</v>
      </c>
      <c r="H51" s="17" t="s">
        <v>8</v>
      </c>
      <c r="I51" s="17" t="s">
        <v>8</v>
      </c>
      <c r="J51" s="17" t="s">
        <v>8</v>
      </c>
      <c r="K51" s="17" t="s">
        <v>8</v>
      </c>
      <c r="L51" s="17" t="s">
        <v>8</v>
      </c>
      <c r="M51" s="17" t="s">
        <v>8</v>
      </c>
      <c r="N51" s="17" t="s">
        <v>8</v>
      </c>
      <c r="O51" s="17"/>
      <c r="P51" s="17"/>
      <c r="Q51" s="17"/>
      <c r="R51" s="17"/>
      <c r="S51" s="17"/>
      <c r="T51" s="17"/>
      <c r="U51" s="17"/>
      <c r="V51" s="17"/>
      <c r="X51" s="21"/>
      <c r="Y51" s="21"/>
      <c r="Z51" s="20"/>
      <c r="AA51" s="20"/>
      <c r="AB51" s="20"/>
      <c r="AC51" s="22"/>
    </row>
    <row r="52" spans="1:30" x14ac:dyDescent="0.35">
      <c r="A52" s="27" t="s">
        <v>51</v>
      </c>
      <c r="B52" s="2" t="s">
        <v>228</v>
      </c>
      <c r="C52" s="17" t="s">
        <v>8</v>
      </c>
      <c r="D52" s="17" t="s">
        <v>8</v>
      </c>
      <c r="E52" s="17" t="s">
        <v>8</v>
      </c>
      <c r="F52" s="17" t="s">
        <v>8</v>
      </c>
      <c r="G52" s="17" t="s">
        <v>8</v>
      </c>
      <c r="H52" s="17" t="s">
        <v>8</v>
      </c>
      <c r="I52" s="17" t="s">
        <v>8</v>
      </c>
      <c r="J52" s="17" t="s">
        <v>8</v>
      </c>
      <c r="K52" s="17" t="s">
        <v>8</v>
      </c>
      <c r="L52" s="17" t="s">
        <v>8</v>
      </c>
      <c r="M52" s="17" t="s">
        <v>8</v>
      </c>
      <c r="N52" s="17" t="s">
        <v>8</v>
      </c>
      <c r="O52" s="5"/>
      <c r="P52" s="5"/>
      <c r="Q52" s="5"/>
      <c r="R52" s="5"/>
      <c r="S52" s="5"/>
      <c r="T52" s="5"/>
      <c r="U52" s="5"/>
      <c r="V52" s="5"/>
      <c r="X52" s="20"/>
      <c r="Y52" s="20"/>
      <c r="Z52" s="20"/>
      <c r="AA52" s="20"/>
      <c r="AB52" s="20"/>
      <c r="AC52" s="20"/>
    </row>
    <row r="53" spans="1:30" x14ac:dyDescent="0.35">
      <c r="A53" s="27" t="s">
        <v>52</v>
      </c>
      <c r="B53" s="2" t="s">
        <v>229</v>
      </c>
      <c r="C53" s="17" t="s">
        <v>8</v>
      </c>
      <c r="D53" s="17" t="s">
        <v>8</v>
      </c>
      <c r="E53" s="17" t="s">
        <v>8</v>
      </c>
      <c r="F53" s="17" t="s">
        <v>8</v>
      </c>
      <c r="G53" s="17" t="s">
        <v>8</v>
      </c>
      <c r="H53" s="17" t="s">
        <v>8</v>
      </c>
      <c r="I53" s="17" t="s">
        <v>8</v>
      </c>
      <c r="J53" s="17" t="s">
        <v>8</v>
      </c>
      <c r="K53" s="17" t="s">
        <v>8</v>
      </c>
      <c r="L53" s="17" t="s">
        <v>8</v>
      </c>
      <c r="M53" s="17" t="s">
        <v>8</v>
      </c>
      <c r="N53" s="17" t="s">
        <v>8</v>
      </c>
      <c r="O53" s="5"/>
      <c r="P53" s="5"/>
      <c r="Q53" s="5"/>
      <c r="R53" s="5"/>
      <c r="S53" s="5"/>
      <c r="T53" s="5"/>
      <c r="U53" s="5"/>
      <c r="V53" s="5"/>
      <c r="X53" s="20"/>
      <c r="Y53" s="20"/>
      <c r="Z53" s="20"/>
      <c r="AA53" s="20"/>
      <c r="AB53" s="20"/>
      <c r="AC53" s="20"/>
    </row>
    <row r="54" spans="1:30" x14ac:dyDescent="0.35">
      <c r="A54" s="27" t="s">
        <v>53</v>
      </c>
      <c r="B54" s="2" t="s">
        <v>230</v>
      </c>
      <c r="C54" s="17" t="s">
        <v>8</v>
      </c>
      <c r="D54" s="17" t="s">
        <v>8</v>
      </c>
      <c r="E54" s="17" t="s">
        <v>8</v>
      </c>
      <c r="F54" s="17" t="s">
        <v>8</v>
      </c>
      <c r="G54" s="17" t="s">
        <v>8</v>
      </c>
      <c r="H54" s="17" t="s">
        <v>8</v>
      </c>
      <c r="I54" s="17" t="s">
        <v>8</v>
      </c>
      <c r="J54" s="17" t="s">
        <v>8</v>
      </c>
      <c r="K54" s="17" t="s">
        <v>8</v>
      </c>
      <c r="L54" s="17" t="s">
        <v>8</v>
      </c>
      <c r="M54" s="17" t="s">
        <v>8</v>
      </c>
      <c r="N54" s="17" t="s">
        <v>8</v>
      </c>
      <c r="O54" s="5"/>
      <c r="P54" s="5"/>
      <c r="Q54" s="5"/>
      <c r="R54" s="5"/>
      <c r="S54" s="5"/>
      <c r="T54" s="5"/>
      <c r="U54" s="5"/>
      <c r="V54" s="5"/>
      <c r="X54" s="20"/>
      <c r="Y54" s="20"/>
      <c r="Z54" s="20"/>
      <c r="AA54" s="20"/>
      <c r="AB54" s="20"/>
      <c r="AC54" s="20"/>
    </row>
    <row r="55" spans="1:30" x14ac:dyDescent="0.35">
      <c r="A55" s="27" t="s">
        <v>54</v>
      </c>
      <c r="B55" s="2" t="s">
        <v>231</v>
      </c>
      <c r="C55" s="17" t="s">
        <v>8</v>
      </c>
      <c r="D55" s="17" t="s">
        <v>8</v>
      </c>
      <c r="E55" s="17" t="s">
        <v>8</v>
      </c>
      <c r="F55" s="17" t="s">
        <v>8</v>
      </c>
      <c r="G55" s="17" t="s">
        <v>8</v>
      </c>
      <c r="H55" s="17" t="s">
        <v>8</v>
      </c>
      <c r="I55" s="17" t="s">
        <v>8</v>
      </c>
      <c r="J55" s="17" t="s">
        <v>8</v>
      </c>
      <c r="K55" s="17" t="s">
        <v>8</v>
      </c>
      <c r="L55" s="17" t="s">
        <v>8</v>
      </c>
      <c r="M55" s="17" t="s">
        <v>8</v>
      </c>
      <c r="N55" s="17" t="s">
        <v>8</v>
      </c>
      <c r="O55" s="17"/>
      <c r="P55" s="17"/>
      <c r="Q55" s="17"/>
      <c r="R55" s="17"/>
      <c r="S55" s="17"/>
      <c r="T55" s="17"/>
      <c r="U55" s="17"/>
      <c r="V55" s="17"/>
      <c r="X55" s="26"/>
      <c r="Y55" s="20"/>
      <c r="Z55" s="20"/>
      <c r="AA55" s="20"/>
      <c r="AB55" s="20"/>
      <c r="AC55" s="20"/>
    </row>
    <row r="56" spans="1:30" x14ac:dyDescent="0.35">
      <c r="A56" s="27" t="s">
        <v>55</v>
      </c>
      <c r="B56" s="2" t="s">
        <v>232</v>
      </c>
      <c r="C56" s="17" t="s">
        <v>8</v>
      </c>
      <c r="D56" s="17" t="s">
        <v>8</v>
      </c>
      <c r="E56" s="17" t="s">
        <v>8</v>
      </c>
      <c r="F56" s="17" t="s">
        <v>8</v>
      </c>
      <c r="G56" s="17" t="s">
        <v>8</v>
      </c>
      <c r="H56" s="17" t="s">
        <v>8</v>
      </c>
      <c r="I56" s="17" t="s">
        <v>8</v>
      </c>
      <c r="J56" s="17" t="s">
        <v>8</v>
      </c>
      <c r="K56" s="17" t="s">
        <v>8</v>
      </c>
      <c r="L56" s="17" t="s">
        <v>8</v>
      </c>
      <c r="M56" s="17" t="s">
        <v>8</v>
      </c>
      <c r="N56" s="17" t="s">
        <v>8</v>
      </c>
      <c r="O56" s="17"/>
      <c r="P56" s="17"/>
      <c r="Q56" s="17"/>
      <c r="R56" s="17"/>
      <c r="S56" s="17"/>
      <c r="T56" s="17"/>
      <c r="U56" s="17"/>
      <c r="V56" s="17"/>
      <c r="X56" s="21"/>
      <c r="Y56" s="21"/>
      <c r="Z56" s="20"/>
      <c r="AA56" s="20"/>
      <c r="AB56" s="20"/>
      <c r="AC56" s="22"/>
    </row>
    <row r="57" spans="1:30" x14ac:dyDescent="0.35">
      <c r="A57" s="27" t="s">
        <v>56</v>
      </c>
      <c r="B57" s="2" t="s">
        <v>233</v>
      </c>
      <c r="C57" s="17" t="s">
        <v>8</v>
      </c>
      <c r="D57" s="17" t="s">
        <v>8</v>
      </c>
      <c r="E57" s="17" t="s">
        <v>8</v>
      </c>
      <c r="F57" s="17" t="s">
        <v>8</v>
      </c>
      <c r="G57" s="17" t="s">
        <v>8</v>
      </c>
      <c r="H57" s="17" t="s">
        <v>8</v>
      </c>
      <c r="I57" s="17" t="s">
        <v>8</v>
      </c>
      <c r="J57" s="17" t="s">
        <v>8</v>
      </c>
      <c r="K57" s="17" t="s">
        <v>8</v>
      </c>
      <c r="L57" s="17" t="s">
        <v>8</v>
      </c>
      <c r="M57" s="17" t="s">
        <v>8</v>
      </c>
      <c r="N57" s="17" t="s">
        <v>8</v>
      </c>
      <c r="O57" s="17"/>
      <c r="P57" s="17"/>
      <c r="Q57" s="17"/>
      <c r="R57" s="17"/>
      <c r="S57" s="17"/>
      <c r="T57" s="17"/>
      <c r="U57" s="17"/>
      <c r="V57" s="17"/>
      <c r="X57" s="20"/>
      <c r="Y57" s="20"/>
      <c r="Z57" s="20"/>
      <c r="AA57" s="20"/>
      <c r="AB57" s="20"/>
      <c r="AC57" s="20"/>
    </row>
    <row r="58" spans="1:30" x14ac:dyDescent="0.35">
      <c r="A58" s="27" t="s">
        <v>57</v>
      </c>
      <c r="B58" s="2" t="s">
        <v>234</v>
      </c>
      <c r="C58" s="17" t="s">
        <v>8</v>
      </c>
      <c r="D58" s="17" t="s">
        <v>8</v>
      </c>
      <c r="E58" s="17" t="s">
        <v>8</v>
      </c>
      <c r="F58" s="17" t="s">
        <v>8</v>
      </c>
      <c r="G58" s="17" t="s">
        <v>8</v>
      </c>
      <c r="H58" s="17" t="s">
        <v>8</v>
      </c>
      <c r="I58" s="17" t="s">
        <v>8</v>
      </c>
      <c r="J58" s="17" t="s">
        <v>8</v>
      </c>
      <c r="K58" s="17" t="s">
        <v>8</v>
      </c>
      <c r="L58" s="17" t="s">
        <v>8</v>
      </c>
      <c r="M58" s="17" t="s">
        <v>8</v>
      </c>
      <c r="N58" s="17" t="s">
        <v>8</v>
      </c>
      <c r="O58" s="17"/>
      <c r="P58" s="17"/>
      <c r="Q58" s="17"/>
      <c r="R58" s="17"/>
      <c r="S58" s="17"/>
      <c r="T58" s="17"/>
      <c r="U58" s="17"/>
      <c r="V58" s="17"/>
      <c r="X58" s="21"/>
      <c r="Y58" s="21"/>
      <c r="Z58" s="20"/>
      <c r="AA58" s="20"/>
      <c r="AB58" s="20"/>
      <c r="AC58" s="22"/>
    </row>
    <row r="59" spans="1:30" x14ac:dyDescent="0.35">
      <c r="A59" s="27" t="s">
        <v>58</v>
      </c>
      <c r="B59" s="2" t="s">
        <v>235</v>
      </c>
      <c r="C59" s="17" t="s">
        <v>8</v>
      </c>
      <c r="D59" s="17" t="s">
        <v>8</v>
      </c>
      <c r="E59" s="17" t="s">
        <v>8</v>
      </c>
      <c r="F59" s="17" t="s">
        <v>8</v>
      </c>
      <c r="G59" s="17" t="s">
        <v>8</v>
      </c>
      <c r="H59" s="17" t="s">
        <v>8</v>
      </c>
      <c r="I59" s="17" t="s">
        <v>8</v>
      </c>
      <c r="J59" s="17" t="s">
        <v>8</v>
      </c>
      <c r="K59" s="17" t="s">
        <v>8</v>
      </c>
      <c r="L59" s="17" t="s">
        <v>8</v>
      </c>
      <c r="M59" s="17" t="s">
        <v>8</v>
      </c>
      <c r="N59" s="17" t="s">
        <v>8</v>
      </c>
      <c r="O59" s="5"/>
      <c r="P59" s="5"/>
      <c r="Q59" s="5"/>
      <c r="R59" s="5"/>
      <c r="S59" s="5"/>
      <c r="T59" s="5"/>
      <c r="U59" s="5"/>
      <c r="V59" s="5"/>
      <c r="X59" s="20"/>
      <c r="Y59" s="20"/>
      <c r="Z59" s="20"/>
      <c r="AA59" s="20"/>
      <c r="AB59" s="20"/>
      <c r="AC59" s="20"/>
    </row>
    <row r="60" spans="1:30" x14ac:dyDescent="0.35">
      <c r="A60" s="27" t="s">
        <v>59</v>
      </c>
      <c r="B60" s="2" t="s">
        <v>236</v>
      </c>
      <c r="C60" s="17" t="s">
        <v>8</v>
      </c>
      <c r="D60" s="17" t="s">
        <v>8</v>
      </c>
      <c r="E60" s="17" t="s">
        <v>8</v>
      </c>
      <c r="F60" s="17" t="s">
        <v>8</v>
      </c>
      <c r="G60" s="17" t="s">
        <v>8</v>
      </c>
      <c r="H60" s="17" t="s">
        <v>8</v>
      </c>
      <c r="I60" s="17" t="s">
        <v>8</v>
      </c>
      <c r="J60" s="17" t="s">
        <v>8</v>
      </c>
      <c r="K60" s="17" t="s">
        <v>8</v>
      </c>
      <c r="L60" s="17" t="s">
        <v>8</v>
      </c>
      <c r="M60" s="17" t="s">
        <v>8</v>
      </c>
      <c r="N60" s="17" t="s">
        <v>8</v>
      </c>
      <c r="O60" s="5"/>
      <c r="P60" s="5"/>
      <c r="Q60" s="5"/>
      <c r="R60" s="5"/>
      <c r="S60" s="5"/>
      <c r="T60" s="5"/>
      <c r="U60" s="5"/>
      <c r="V60" s="5"/>
      <c r="X60" s="20"/>
      <c r="Y60" s="20"/>
      <c r="Z60" s="20"/>
      <c r="AA60" s="20"/>
      <c r="AB60" s="20"/>
      <c r="AC60" s="20"/>
    </row>
    <row r="61" spans="1:30" x14ac:dyDescent="0.35">
      <c r="A61" s="27" t="s">
        <v>60</v>
      </c>
      <c r="B61" s="2" t="s">
        <v>237</v>
      </c>
      <c r="C61" s="17" t="s">
        <v>8</v>
      </c>
      <c r="D61" s="17" t="s">
        <v>8</v>
      </c>
      <c r="E61" s="17" t="s">
        <v>8</v>
      </c>
      <c r="F61" s="17" t="s">
        <v>8</v>
      </c>
      <c r="G61" s="17" t="s">
        <v>8</v>
      </c>
      <c r="H61" s="17" t="s">
        <v>8</v>
      </c>
      <c r="I61" s="17" t="s">
        <v>8</v>
      </c>
      <c r="J61" s="17" t="s">
        <v>8</v>
      </c>
      <c r="K61" s="17" t="s">
        <v>8</v>
      </c>
      <c r="L61" s="17" t="s">
        <v>8</v>
      </c>
      <c r="M61" s="17" t="s">
        <v>8</v>
      </c>
      <c r="N61" s="17" t="s">
        <v>8</v>
      </c>
      <c r="O61" s="5"/>
      <c r="P61" s="5"/>
      <c r="Q61" s="5"/>
      <c r="R61" s="5"/>
      <c r="S61" s="5"/>
      <c r="T61" s="5"/>
      <c r="U61" s="5"/>
      <c r="V61" s="5"/>
    </row>
    <row r="62" spans="1:30" x14ac:dyDescent="0.35">
      <c r="A62" s="27" t="s">
        <v>61</v>
      </c>
      <c r="B62" s="2" t="s">
        <v>238</v>
      </c>
      <c r="C62" s="12">
        <v>1072.4653918010811</v>
      </c>
      <c r="D62" s="12">
        <v>867.52291932625076</v>
      </c>
      <c r="E62" s="12">
        <v>1051.9142538394337</v>
      </c>
      <c r="F62" s="12">
        <v>1219.8033583561257</v>
      </c>
      <c r="G62" s="12">
        <v>1027.6033499355467</v>
      </c>
      <c r="H62" s="12">
        <v>659.80981387527959</v>
      </c>
      <c r="I62" s="12">
        <v>1627.4827848652812</v>
      </c>
      <c r="J62" s="12">
        <v>2365.7706672909685</v>
      </c>
      <c r="K62" s="12">
        <v>1319.4303300607851</v>
      </c>
      <c r="L62" s="12">
        <v>546.36724511155342</v>
      </c>
      <c r="M62" s="12">
        <v>1002.121770767995</v>
      </c>
      <c r="N62" s="12">
        <v>1019.0303209990614</v>
      </c>
      <c r="O62" s="12"/>
      <c r="P62" s="12"/>
      <c r="Q62" s="12"/>
      <c r="R62" s="12"/>
      <c r="S62" s="12"/>
      <c r="T62" s="12"/>
      <c r="U62" s="12"/>
      <c r="V62" s="12"/>
      <c r="Y62" s="37" t="s">
        <v>170</v>
      </c>
      <c r="Z62" s="14" t="s">
        <v>171</v>
      </c>
      <c r="AA62" s="38" t="s">
        <v>173</v>
      </c>
      <c r="AB62" s="37" t="s">
        <v>176</v>
      </c>
      <c r="AC62" s="37" t="s">
        <v>176</v>
      </c>
      <c r="AD62" s="14" t="s">
        <v>175</v>
      </c>
    </row>
    <row r="63" spans="1:30" x14ac:dyDescent="0.35">
      <c r="A63" s="27" t="s">
        <v>62</v>
      </c>
      <c r="B63" s="2" t="s">
        <v>239</v>
      </c>
      <c r="C63" s="4" t="s">
        <v>8</v>
      </c>
      <c r="D63" s="4" t="s">
        <v>8</v>
      </c>
      <c r="E63" s="4" t="s">
        <v>8</v>
      </c>
      <c r="F63" s="17" t="s">
        <v>8</v>
      </c>
      <c r="G63" s="17" t="s">
        <v>8</v>
      </c>
      <c r="H63" s="17" t="s">
        <v>8</v>
      </c>
      <c r="I63" s="17" t="s">
        <v>8</v>
      </c>
      <c r="J63" s="17" t="s">
        <v>8</v>
      </c>
      <c r="K63" s="17" t="s">
        <v>8</v>
      </c>
      <c r="L63" s="17" t="s">
        <v>8</v>
      </c>
      <c r="M63" s="17" t="s">
        <v>8</v>
      </c>
      <c r="N63" s="17" t="s">
        <v>8</v>
      </c>
    </row>
    <row r="64" spans="1:30" x14ac:dyDescent="0.35">
      <c r="A64" s="27" t="s">
        <v>63</v>
      </c>
      <c r="B64" s="2" t="s">
        <v>240</v>
      </c>
      <c r="C64" s="4" t="s">
        <v>8</v>
      </c>
      <c r="D64" s="4" t="s">
        <v>8</v>
      </c>
      <c r="E64" s="4" t="s">
        <v>8</v>
      </c>
      <c r="F64" s="17" t="s">
        <v>8</v>
      </c>
      <c r="G64" s="17" t="s">
        <v>8</v>
      </c>
      <c r="H64" s="17" t="s">
        <v>8</v>
      </c>
      <c r="I64" s="17" t="s">
        <v>8</v>
      </c>
      <c r="J64" s="17" t="s">
        <v>8</v>
      </c>
      <c r="K64" s="17" t="s">
        <v>8</v>
      </c>
      <c r="L64" s="17" t="s">
        <v>8</v>
      </c>
      <c r="M64" s="17" t="s">
        <v>8</v>
      </c>
      <c r="N64" s="17" t="s">
        <v>8</v>
      </c>
    </row>
    <row r="65" spans="1:30" x14ac:dyDescent="0.35">
      <c r="A65" s="27" t="s">
        <v>64</v>
      </c>
      <c r="B65" s="2" t="s">
        <v>241</v>
      </c>
      <c r="C65" s="4" t="s">
        <v>8</v>
      </c>
      <c r="D65" s="4" t="s">
        <v>8</v>
      </c>
      <c r="E65" s="4" t="s">
        <v>8</v>
      </c>
      <c r="F65" s="17" t="s">
        <v>8</v>
      </c>
      <c r="G65" s="17" t="s">
        <v>8</v>
      </c>
      <c r="H65" s="17" t="s">
        <v>8</v>
      </c>
      <c r="I65" s="17" t="s">
        <v>8</v>
      </c>
      <c r="J65" s="17" t="s">
        <v>8</v>
      </c>
      <c r="K65" s="17" t="s">
        <v>8</v>
      </c>
      <c r="L65" s="17" t="s">
        <v>8</v>
      </c>
      <c r="M65" s="17" t="s">
        <v>8</v>
      </c>
      <c r="N65" s="17" t="s">
        <v>8</v>
      </c>
    </row>
    <row r="66" spans="1:30" x14ac:dyDescent="0.35">
      <c r="A66" s="27" t="s">
        <v>65</v>
      </c>
      <c r="B66" s="2" t="s">
        <v>242</v>
      </c>
      <c r="C66" s="4" t="s">
        <v>8</v>
      </c>
      <c r="D66" s="4" t="s">
        <v>8</v>
      </c>
      <c r="E66" s="4" t="s">
        <v>8</v>
      </c>
      <c r="F66" s="17" t="s">
        <v>8</v>
      </c>
      <c r="G66" s="17" t="s">
        <v>8</v>
      </c>
      <c r="H66" s="17" t="s">
        <v>8</v>
      </c>
      <c r="I66" s="17" t="s">
        <v>8</v>
      </c>
      <c r="J66" s="17" t="s">
        <v>8</v>
      </c>
      <c r="K66" s="17" t="s">
        <v>8</v>
      </c>
      <c r="L66" s="17" t="s">
        <v>8</v>
      </c>
      <c r="M66" s="17" t="s">
        <v>8</v>
      </c>
      <c r="N66" s="17" t="s">
        <v>8</v>
      </c>
    </row>
    <row r="67" spans="1:30" x14ac:dyDescent="0.35">
      <c r="A67" s="27" t="s">
        <v>66</v>
      </c>
      <c r="B67" s="2" t="s">
        <v>243</v>
      </c>
      <c r="C67" s="4" t="s">
        <v>8</v>
      </c>
      <c r="D67" s="4" t="s">
        <v>8</v>
      </c>
      <c r="E67" s="4" t="s">
        <v>8</v>
      </c>
      <c r="F67" s="17" t="s">
        <v>8</v>
      </c>
      <c r="G67" s="17" t="s">
        <v>8</v>
      </c>
      <c r="H67" s="17" t="s">
        <v>8</v>
      </c>
      <c r="I67" s="17" t="s">
        <v>8</v>
      </c>
      <c r="J67" s="17" t="s">
        <v>8</v>
      </c>
      <c r="K67" s="17" t="s">
        <v>8</v>
      </c>
      <c r="L67" s="17" t="s">
        <v>8</v>
      </c>
      <c r="M67" s="17" t="s">
        <v>8</v>
      </c>
      <c r="N67" s="17" t="s">
        <v>8</v>
      </c>
    </row>
    <row r="68" spans="1:30" x14ac:dyDescent="0.35">
      <c r="A68" s="27" t="s">
        <v>67</v>
      </c>
      <c r="B68" s="2" t="s">
        <v>244</v>
      </c>
      <c r="C68" s="4" t="s">
        <v>8</v>
      </c>
      <c r="D68" s="4" t="s">
        <v>8</v>
      </c>
      <c r="E68" s="4" t="s">
        <v>8</v>
      </c>
      <c r="F68" s="17" t="s">
        <v>8</v>
      </c>
      <c r="G68" s="17" t="s">
        <v>8</v>
      </c>
      <c r="H68" s="17" t="s">
        <v>8</v>
      </c>
      <c r="I68" s="17" t="s">
        <v>8</v>
      </c>
      <c r="J68" s="17" t="s">
        <v>8</v>
      </c>
      <c r="K68" s="17" t="s">
        <v>8</v>
      </c>
      <c r="L68" s="17" t="s">
        <v>8</v>
      </c>
      <c r="M68" s="17" t="s">
        <v>8</v>
      </c>
      <c r="N68" s="17" t="s">
        <v>8</v>
      </c>
    </row>
    <row r="69" spans="1:30" x14ac:dyDescent="0.35">
      <c r="A69" s="27" t="s">
        <v>68</v>
      </c>
      <c r="B69" s="2" t="s">
        <v>245</v>
      </c>
      <c r="C69" s="4" t="s">
        <v>8</v>
      </c>
      <c r="D69" s="4" t="s">
        <v>8</v>
      </c>
      <c r="E69" s="4" t="s">
        <v>8</v>
      </c>
      <c r="F69" s="17" t="s">
        <v>8</v>
      </c>
      <c r="G69" s="17" t="s">
        <v>8</v>
      </c>
      <c r="H69" s="17" t="s">
        <v>8</v>
      </c>
      <c r="I69" s="17" t="s">
        <v>8</v>
      </c>
      <c r="J69" s="17" t="s">
        <v>8</v>
      </c>
      <c r="K69" s="17" t="s">
        <v>8</v>
      </c>
      <c r="L69" s="17" t="s">
        <v>8</v>
      </c>
      <c r="M69" s="17" t="s">
        <v>8</v>
      </c>
      <c r="N69" s="17" t="s">
        <v>8</v>
      </c>
    </row>
    <row r="70" spans="1:30" x14ac:dyDescent="0.35">
      <c r="A70" s="27" t="s">
        <v>69</v>
      </c>
      <c r="B70" s="2" t="s">
        <v>246</v>
      </c>
      <c r="C70" s="4" t="s">
        <v>8</v>
      </c>
      <c r="D70" s="4" t="s">
        <v>8</v>
      </c>
      <c r="E70" s="4" t="s">
        <v>8</v>
      </c>
      <c r="F70" s="17" t="s">
        <v>8</v>
      </c>
      <c r="G70" s="17" t="s">
        <v>8</v>
      </c>
      <c r="H70" s="17" t="s">
        <v>8</v>
      </c>
      <c r="I70" s="17" t="s">
        <v>8</v>
      </c>
      <c r="J70" s="17" t="s">
        <v>8</v>
      </c>
      <c r="K70" s="17" t="s">
        <v>8</v>
      </c>
      <c r="L70" s="17" t="s">
        <v>8</v>
      </c>
      <c r="M70" s="17" t="s">
        <v>8</v>
      </c>
      <c r="N70" s="17" t="s">
        <v>8</v>
      </c>
    </row>
    <row r="71" spans="1:30" x14ac:dyDescent="0.35">
      <c r="A71" s="27" t="s">
        <v>70</v>
      </c>
      <c r="B71" s="2" t="s">
        <v>247</v>
      </c>
      <c r="C71" s="4" t="s">
        <v>8</v>
      </c>
      <c r="D71" s="4" t="s">
        <v>8</v>
      </c>
      <c r="E71" s="4" t="s">
        <v>8</v>
      </c>
      <c r="F71" s="17" t="s">
        <v>8</v>
      </c>
      <c r="G71" s="17" t="s">
        <v>8</v>
      </c>
      <c r="H71" s="17" t="s">
        <v>8</v>
      </c>
      <c r="I71" s="17" t="s">
        <v>8</v>
      </c>
      <c r="J71" s="17" t="s">
        <v>8</v>
      </c>
      <c r="K71" s="17" t="s">
        <v>8</v>
      </c>
      <c r="L71" s="17" t="s">
        <v>8</v>
      </c>
      <c r="M71" s="17" t="s">
        <v>8</v>
      </c>
      <c r="N71" s="17" t="s">
        <v>8</v>
      </c>
    </row>
    <row r="72" spans="1:30" x14ac:dyDescent="0.35">
      <c r="A72" s="27" t="s">
        <v>71</v>
      </c>
      <c r="B72" s="2" t="s">
        <v>248</v>
      </c>
      <c r="C72" s="4" t="s">
        <v>8</v>
      </c>
      <c r="D72" s="4" t="s">
        <v>8</v>
      </c>
      <c r="E72" s="4" t="s">
        <v>8</v>
      </c>
      <c r="F72" s="17" t="s">
        <v>8</v>
      </c>
      <c r="G72" s="17" t="s">
        <v>8</v>
      </c>
      <c r="H72" s="17" t="s">
        <v>8</v>
      </c>
      <c r="I72" s="17" t="s">
        <v>8</v>
      </c>
      <c r="J72" s="17" t="s">
        <v>8</v>
      </c>
      <c r="K72" s="17" t="s">
        <v>8</v>
      </c>
      <c r="L72" s="17" t="s">
        <v>8</v>
      </c>
      <c r="M72" s="17" t="s">
        <v>8</v>
      </c>
      <c r="N72" s="17" t="s">
        <v>8</v>
      </c>
    </row>
    <row r="73" spans="1:30" x14ac:dyDescent="0.35">
      <c r="A73" s="27" t="s">
        <v>72</v>
      </c>
      <c r="B73" s="2" t="s">
        <v>249</v>
      </c>
      <c r="C73" s="4" t="s">
        <v>8</v>
      </c>
      <c r="D73" s="4" t="s">
        <v>8</v>
      </c>
      <c r="E73" s="4" t="s">
        <v>8</v>
      </c>
      <c r="F73" s="17" t="s">
        <v>8</v>
      </c>
      <c r="G73" s="17" t="s">
        <v>8</v>
      </c>
      <c r="H73" s="17" t="s">
        <v>8</v>
      </c>
      <c r="I73" s="17" t="s">
        <v>8</v>
      </c>
      <c r="J73" s="17" t="s">
        <v>8</v>
      </c>
      <c r="K73" s="17" t="s">
        <v>8</v>
      </c>
      <c r="L73" s="17" t="s">
        <v>8</v>
      </c>
      <c r="M73" s="17" t="s">
        <v>8</v>
      </c>
      <c r="N73" s="17" t="s">
        <v>8</v>
      </c>
    </row>
    <row r="74" spans="1:30" x14ac:dyDescent="0.35">
      <c r="A74" s="27" t="s">
        <v>73</v>
      </c>
      <c r="B74" s="2" t="s">
        <v>250</v>
      </c>
      <c r="C74" s="4" t="s">
        <v>8</v>
      </c>
      <c r="D74" s="4" t="s">
        <v>8</v>
      </c>
      <c r="E74" s="4" t="s">
        <v>8</v>
      </c>
      <c r="F74" s="17" t="s">
        <v>8</v>
      </c>
      <c r="G74" s="17" t="s">
        <v>8</v>
      </c>
      <c r="H74" s="17" t="s">
        <v>8</v>
      </c>
      <c r="I74" s="17" t="s">
        <v>8</v>
      </c>
      <c r="J74" s="17" t="s">
        <v>8</v>
      </c>
      <c r="K74" s="17" t="s">
        <v>8</v>
      </c>
      <c r="L74" s="17" t="s">
        <v>8</v>
      </c>
      <c r="M74" s="17" t="s">
        <v>8</v>
      </c>
      <c r="N74" s="17" t="s">
        <v>8</v>
      </c>
    </row>
    <row r="75" spans="1:30" x14ac:dyDescent="0.35">
      <c r="A75" s="27" t="s">
        <v>74</v>
      </c>
      <c r="B75" s="2" t="s">
        <v>251</v>
      </c>
      <c r="C75" s="4" t="s">
        <v>8</v>
      </c>
      <c r="D75" s="4" t="s">
        <v>8</v>
      </c>
      <c r="E75" s="4" t="s">
        <v>8</v>
      </c>
      <c r="F75" s="17" t="s">
        <v>8</v>
      </c>
      <c r="G75" s="17" t="s">
        <v>8</v>
      </c>
      <c r="H75" s="17" t="s">
        <v>8</v>
      </c>
      <c r="I75" s="17" t="s">
        <v>8</v>
      </c>
      <c r="J75" s="17" t="s">
        <v>8</v>
      </c>
      <c r="K75" s="17" t="s">
        <v>8</v>
      </c>
      <c r="L75" s="17" t="s">
        <v>8</v>
      </c>
      <c r="M75" s="17" t="s">
        <v>8</v>
      </c>
      <c r="N75" s="17" t="s">
        <v>8</v>
      </c>
    </row>
    <row r="76" spans="1:30" x14ac:dyDescent="0.35">
      <c r="A76" s="19" t="s">
        <v>75</v>
      </c>
      <c r="B76" s="2" t="s">
        <v>252</v>
      </c>
      <c r="C76" s="19">
        <v>1119.2224843812369</v>
      </c>
      <c r="D76" s="19">
        <v>956.61634488087839</v>
      </c>
      <c r="E76" s="19">
        <v>1549.1548928220634</v>
      </c>
      <c r="F76" s="19">
        <v>1236.8496756511183</v>
      </c>
      <c r="G76" s="19">
        <v>1269.8349798530437</v>
      </c>
      <c r="H76" s="19">
        <v>1015.8818699897765</v>
      </c>
      <c r="I76" s="19">
        <v>1162.0359778073632</v>
      </c>
      <c r="J76" s="19">
        <v>1020.2923295245829</v>
      </c>
      <c r="K76" s="19">
        <v>1774.7938557930108</v>
      </c>
      <c r="L76" s="19">
        <v>1357.8582005387948</v>
      </c>
      <c r="M76" s="19">
        <v>1289.9138781114091</v>
      </c>
      <c r="N76" s="19">
        <v>1707.0423961360441</v>
      </c>
      <c r="O76" s="5"/>
      <c r="P76" s="5"/>
      <c r="Q76" s="5"/>
      <c r="R76" s="5"/>
      <c r="S76" s="5"/>
      <c r="T76" s="5"/>
      <c r="U76" s="5"/>
      <c r="V76" s="5"/>
      <c r="Y76" s="37" t="s">
        <v>170</v>
      </c>
      <c r="Z76" s="14" t="s">
        <v>171</v>
      </c>
      <c r="AA76" s="38" t="s">
        <v>173</v>
      </c>
      <c r="AB76" s="37" t="s">
        <v>176</v>
      </c>
      <c r="AC76" s="37" t="s">
        <v>176</v>
      </c>
      <c r="AD76" s="14" t="s">
        <v>175</v>
      </c>
    </row>
    <row r="77" spans="1:30" x14ac:dyDescent="0.35">
      <c r="A77" s="27" t="s">
        <v>76</v>
      </c>
      <c r="B77" s="2" t="s">
        <v>253</v>
      </c>
      <c r="C77" s="19">
        <v>1749.9729093654546</v>
      </c>
      <c r="D77" s="19">
        <v>827.07864899699041</v>
      </c>
      <c r="E77" s="19">
        <v>938.08468578592465</v>
      </c>
      <c r="F77" s="19">
        <v>1355.9089043930408</v>
      </c>
      <c r="G77" s="19">
        <v>907.82403209106576</v>
      </c>
      <c r="H77" s="19">
        <v>1360.5641374854545</v>
      </c>
      <c r="I77" s="19">
        <v>1072.9863294186828</v>
      </c>
      <c r="J77" s="19">
        <v>985.40979504200664</v>
      </c>
      <c r="K77" s="19">
        <v>1415.190101150785</v>
      </c>
      <c r="L77" s="19">
        <v>1249.2044758650179</v>
      </c>
      <c r="M77" s="19">
        <v>1717.1540667001602</v>
      </c>
      <c r="N77" s="19">
        <v>1240.5037974836364</v>
      </c>
      <c r="O77" s="17"/>
      <c r="P77" s="17"/>
      <c r="Q77" s="17"/>
      <c r="R77" s="17"/>
      <c r="S77" s="17"/>
      <c r="T77" s="17"/>
      <c r="U77" s="17"/>
      <c r="V77" s="17"/>
      <c r="Y77" s="37" t="s">
        <v>170</v>
      </c>
      <c r="Z77" s="14" t="s">
        <v>171</v>
      </c>
      <c r="AA77" s="38" t="s">
        <v>173</v>
      </c>
      <c r="AB77" s="37" t="s">
        <v>176</v>
      </c>
      <c r="AC77" s="37" t="s">
        <v>176</v>
      </c>
      <c r="AD77" s="14" t="s">
        <v>175</v>
      </c>
    </row>
    <row r="79" spans="1:30" x14ac:dyDescent="0.35">
      <c r="A79" s="2" t="s">
        <v>139</v>
      </c>
      <c r="B79" s="4"/>
      <c r="C79" s="4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30" x14ac:dyDescent="0.35">
      <c r="A80" s="1" t="s">
        <v>140</v>
      </c>
      <c r="B80" s="4"/>
      <c r="C80" s="4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x14ac:dyDescent="0.35">
      <c r="A81" s="1" t="s">
        <v>141</v>
      </c>
      <c r="B81" s="4"/>
      <c r="C81" s="4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x14ac:dyDescent="0.35">
      <c r="A82" s="2" t="s">
        <v>123</v>
      </c>
      <c r="B82" s="4"/>
      <c r="C82" s="4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x14ac:dyDescent="0.35">
      <c r="A83" s="1" t="s">
        <v>142</v>
      </c>
      <c r="B83" s="4"/>
      <c r="C83" s="4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x14ac:dyDescent="0.35">
      <c r="A84" s="3"/>
      <c r="B84" s="4"/>
      <c r="C84" s="4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x14ac:dyDescent="0.35">
      <c r="A85" s="3"/>
      <c r="B85" s="4"/>
      <c r="C85" s="4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x14ac:dyDescent="0.35">
      <c r="A86" s="3"/>
      <c r="B86" s="4"/>
      <c r="C86" s="4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x14ac:dyDescent="0.35">
      <c r="A87" s="3"/>
      <c r="B87" s="4"/>
      <c r="C87" s="4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x14ac:dyDescent="0.35">
      <c r="A88" s="3"/>
      <c r="B88" s="4"/>
      <c r="C88" s="4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x14ac:dyDescent="0.35">
      <c r="A89" s="3"/>
      <c r="B89" s="4"/>
      <c r="C89" s="4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x14ac:dyDescent="0.35">
      <c r="A90" s="3"/>
      <c r="B90" s="4"/>
      <c r="C90" s="4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x14ac:dyDescent="0.35">
      <c r="A91" s="3"/>
      <c r="B91" s="4"/>
      <c r="C91" s="4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x14ac:dyDescent="0.35">
      <c r="A92" s="3"/>
      <c r="B92" s="4"/>
      <c r="C92" s="4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x14ac:dyDescent="0.35">
      <c r="A93" s="3"/>
      <c r="B93" s="4"/>
      <c r="C93" s="4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x14ac:dyDescent="0.35">
      <c r="A94" s="3"/>
      <c r="B94" s="4"/>
      <c r="C94" s="4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x14ac:dyDescent="0.35">
      <c r="A95" s="3"/>
      <c r="B95" s="4"/>
      <c r="C95" s="4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x14ac:dyDescent="0.35">
      <c r="A96" s="3"/>
      <c r="B96" s="4"/>
      <c r="C96" s="4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x14ac:dyDescent="0.35">
      <c r="A97" s="3"/>
      <c r="B97" s="4"/>
      <c r="C97" s="4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x14ac:dyDescent="0.35">
      <c r="A98" s="3"/>
      <c r="B98" s="4"/>
      <c r="C98" s="4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x14ac:dyDescent="0.35">
      <c r="A99" s="3"/>
      <c r="B99" s="4"/>
      <c r="C99" s="4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x14ac:dyDescent="0.35">
      <c r="A100" s="3"/>
      <c r="B100" s="4"/>
      <c r="C100" s="4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x14ac:dyDescent="0.35">
      <c r="A101" s="3"/>
      <c r="B101" s="4"/>
      <c r="C101" s="4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x14ac:dyDescent="0.35">
      <c r="A102" s="3"/>
      <c r="B102" s="4"/>
      <c r="C102" s="4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x14ac:dyDescent="0.35">
      <c r="A103" s="3"/>
      <c r="B103" s="4"/>
      <c r="C103" s="4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</sheetData>
  <mergeCells count="2">
    <mergeCell ref="A1:B1"/>
    <mergeCell ref="AC24:AC26"/>
  </mergeCells>
  <conditionalFormatting sqref="C76:N77">
    <cfRule type="containsBlanks" dxfId="7" priority="3">
      <formula>LEN(TRIM(C76))=0</formula>
    </cfRule>
  </conditionalFormatting>
  <conditionalFormatting sqref="C4:N61">
    <cfRule type="containsBlanks" dxfId="6" priority="2">
      <formula>LEN(TRIM(C4))=0</formula>
    </cfRule>
  </conditionalFormatting>
  <conditionalFormatting sqref="O4:V77">
    <cfRule type="containsBlanks" dxfId="5" priority="1">
      <formula>LEN(TRIM(O4))=0</formula>
    </cfRule>
  </conditionalFormatting>
  <hyperlinks>
    <hyperlink ref="X5" r:id="rId1" xr:uid="{DBA9FB19-4DB1-42A0-8888-732884140533}"/>
    <hyperlink ref="AA5" r:id="rId2" xr:uid="{98ED1099-0514-44A3-9783-438B822F8B67}"/>
    <hyperlink ref="AB5" r:id="rId3" xr:uid="{A83843AD-B11D-46A2-BCEB-8A8024CB21CE}"/>
    <hyperlink ref="Y38" r:id="rId4" xr:uid="{C7B648A0-9D9C-4551-8F5C-FD93A25EAF5B}"/>
    <hyperlink ref="AB38" r:id="rId5" xr:uid="{9D4255C6-321E-44FB-9630-4DA0C6782DE5}"/>
    <hyperlink ref="AC38" r:id="rId6" xr:uid="{8902CA4B-7F01-4A52-ABA8-B3B4B198FA1E}"/>
    <hyperlink ref="Y50" r:id="rId7" xr:uid="{1F28AD80-FAB2-4998-9408-7A52E69B875E}"/>
    <hyperlink ref="AB50" r:id="rId8" xr:uid="{F8BCDE43-3349-4402-982D-B7EEBA3EDEC0}"/>
    <hyperlink ref="AC50" r:id="rId9" xr:uid="{8A951A23-BD06-4320-A458-01C313186DDE}"/>
    <hyperlink ref="Y62" r:id="rId10" xr:uid="{626CCE2C-996A-4E22-AB43-B1B9D30D20E6}"/>
    <hyperlink ref="AB62" r:id="rId11" xr:uid="{E11DD1D5-C4D5-4A67-9CCD-920E4EBA1344}"/>
    <hyperlink ref="AC62" r:id="rId12" xr:uid="{B411DAB5-6813-475F-8378-DD98DB3E5B4D}"/>
    <hyperlink ref="Y76" r:id="rId13" xr:uid="{CB705C18-32A8-4850-940E-2AE7731AEA95}"/>
    <hyperlink ref="AB76" r:id="rId14" xr:uid="{BAC7BA12-AB1B-4FAE-9275-033F603E97F0}"/>
    <hyperlink ref="AC76" r:id="rId15" xr:uid="{B9CC0E1C-AD57-418E-BA59-59C88A41169B}"/>
    <hyperlink ref="Y77" r:id="rId16" xr:uid="{C7ACDAF8-4477-46A0-A219-48A2A9E6B332}"/>
    <hyperlink ref="AB77" r:id="rId17" xr:uid="{6252AC24-F9FC-4358-8E66-5919A8CE0E5C}"/>
    <hyperlink ref="AC77" r:id="rId18" xr:uid="{23001900-14EA-41F1-9D9B-817AFB61C4A1}"/>
  </hyperlinks>
  <pageMargins left="0.7" right="0.7" top="0.75" bottom="0.75" header="0.3" footer="0.3"/>
  <legacyDrawing r:id="rId19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05CFA-C920-4A73-869F-9E0BEA67485A}">
  <dimension ref="A1:AD83"/>
  <sheetViews>
    <sheetView workbookViewId="0">
      <pane xSplit="2" topLeftCell="I1" activePane="topRight" state="frozen"/>
      <selection pane="topRight" activeCell="C4" sqref="C4:N4"/>
    </sheetView>
  </sheetViews>
  <sheetFormatPr defaultRowHeight="14.5" x14ac:dyDescent="0.35"/>
  <cols>
    <col min="1" max="1" width="8.7265625" style="1"/>
    <col min="2" max="2" width="40.7265625" style="1" customWidth="1"/>
    <col min="3" max="22" width="18.54296875" style="1" customWidth="1"/>
    <col min="23" max="23" width="8.7265625" style="1"/>
    <col min="24" max="26" width="15.6328125" style="1" customWidth="1"/>
    <col min="27" max="27" width="42.453125" style="1" customWidth="1"/>
    <col min="28" max="29" width="8.7265625" style="1"/>
    <col min="30" max="30" width="10.1796875" style="1" customWidth="1"/>
    <col min="31" max="16384" width="8.7265625" style="1"/>
  </cols>
  <sheetData>
    <row r="1" spans="1:30" ht="32.5" customHeight="1" x14ac:dyDescent="0.45">
      <c r="A1" s="42" t="s">
        <v>143</v>
      </c>
      <c r="B1" s="42"/>
    </row>
    <row r="3" spans="1:30" x14ac:dyDescent="0.35">
      <c r="A3" s="2" t="s">
        <v>180</v>
      </c>
      <c r="B3" s="27" t="s">
        <v>144</v>
      </c>
      <c r="C3" s="28" t="s">
        <v>145</v>
      </c>
      <c r="D3" s="28" t="s">
        <v>146</v>
      </c>
      <c r="E3" s="28" t="s">
        <v>147</v>
      </c>
      <c r="F3" s="28" t="s">
        <v>148</v>
      </c>
      <c r="G3" s="28" t="s">
        <v>149</v>
      </c>
      <c r="H3" s="28" t="s">
        <v>150</v>
      </c>
      <c r="I3" s="28" t="s">
        <v>151</v>
      </c>
      <c r="J3" s="28" t="s">
        <v>152</v>
      </c>
      <c r="K3" s="28" t="s">
        <v>153</v>
      </c>
      <c r="L3" s="28" t="s">
        <v>154</v>
      </c>
      <c r="M3" s="28" t="s">
        <v>155</v>
      </c>
      <c r="N3" s="28" t="s">
        <v>156</v>
      </c>
      <c r="O3" s="28" t="s">
        <v>157</v>
      </c>
      <c r="P3" s="28" t="s">
        <v>158</v>
      </c>
      <c r="Q3" s="28" t="s">
        <v>159</v>
      </c>
      <c r="R3" s="28" t="s">
        <v>160</v>
      </c>
      <c r="S3" s="28" t="s">
        <v>161</v>
      </c>
      <c r="T3" s="28" t="s">
        <v>162</v>
      </c>
      <c r="U3" s="28" t="s">
        <v>163</v>
      </c>
      <c r="V3" s="28" t="s">
        <v>164</v>
      </c>
      <c r="X3" s="7" t="s">
        <v>131</v>
      </c>
      <c r="Y3" s="7" t="s">
        <v>132</v>
      </c>
      <c r="Z3" s="7" t="s">
        <v>133</v>
      </c>
      <c r="AA3" s="7" t="s">
        <v>134</v>
      </c>
      <c r="AC3" s="7" t="s">
        <v>165</v>
      </c>
      <c r="AD3" s="7" t="s">
        <v>166</v>
      </c>
    </row>
    <row r="4" spans="1:30" ht="15.5" x14ac:dyDescent="0.35">
      <c r="A4" s="7" t="s">
        <v>254</v>
      </c>
      <c r="B4" s="7" t="s">
        <v>135</v>
      </c>
      <c r="C4" s="46">
        <f>'Export Geneva'!C4/'Export Geneva per capita'!$AD$4*1000</f>
        <v>17.346517525956145</v>
      </c>
      <c r="D4" s="46">
        <f>'Export Geneva'!D4/'Export Geneva per capita'!$AD$5*1000</f>
        <v>18.428649475685908</v>
      </c>
      <c r="E4" s="46">
        <f>'Export Geneva'!E4/'Export Geneva per capita'!$AD$6*1000</f>
        <v>20.526531301460977</v>
      </c>
      <c r="F4" s="46">
        <f>'Export Geneva'!F4/'Export Geneva per capita'!$AD$7*1000</f>
        <v>21.495976061414797</v>
      </c>
      <c r="G4" s="46">
        <f>'Export Geneva'!G4/'Export Geneva per capita'!$AD$8*1000</f>
        <v>23.785598401273511</v>
      </c>
      <c r="H4" s="46">
        <f>'Export Geneva'!H4/'Export Geneva per capita'!$AD$9*1000</f>
        <v>23.407867486087085</v>
      </c>
      <c r="I4" s="46">
        <f>'Export Geneva'!I4/'Export Geneva per capita'!$AD$10*1000</f>
        <v>24.023783715662844</v>
      </c>
      <c r="J4" s="46">
        <f>'Export Geneva'!J4/'Export Geneva per capita'!$AD$11*1000</f>
        <v>27.064728183632976</v>
      </c>
      <c r="K4" s="46">
        <f>'Export Geneva'!K4/'Export Geneva per capita'!$AD$12*1000</f>
        <v>23.374424068176769</v>
      </c>
      <c r="L4" s="46">
        <f>'Export Geneva'!L4/'Export Geneva per capita'!$AD$13*1000</f>
        <v>22.458259593756964</v>
      </c>
      <c r="M4" s="46">
        <f>'Export Geneva'!M4/'Export Geneva per capita'!$AD$14*1000</f>
        <v>22.70157352034586</v>
      </c>
      <c r="N4" s="46">
        <f>'Export Geneva'!N4/'Export Geneva per capita'!$AD$15*1000</f>
        <v>25.164917883562794</v>
      </c>
      <c r="O4" s="4"/>
      <c r="P4" s="4"/>
      <c r="Q4" s="4"/>
      <c r="R4" s="4"/>
      <c r="S4" s="4"/>
      <c r="T4" s="4"/>
      <c r="U4" s="4"/>
      <c r="V4" s="4"/>
      <c r="X4" s="15" t="s">
        <v>167</v>
      </c>
      <c r="AA4" s="16" t="s">
        <v>177</v>
      </c>
      <c r="AC4" s="1">
        <v>2019</v>
      </c>
      <c r="AD4" s="1">
        <v>499480</v>
      </c>
    </row>
    <row r="5" spans="1:30" x14ac:dyDescent="0.35">
      <c r="A5" s="27" t="s">
        <v>3</v>
      </c>
      <c r="B5" s="2" t="s">
        <v>181</v>
      </c>
      <c r="C5" s="33">
        <f>'Export Geneva'!C5/'Export Geneva per capita'!$AD$4*1000</f>
        <v>1.3717729751644101</v>
      </c>
      <c r="D5" s="33">
        <f>'Export Geneva'!D5/'Export Geneva per capita'!$AD$5*1000</f>
        <v>1.5186868015979229</v>
      </c>
      <c r="E5" s="33">
        <f>'Export Geneva'!E5/'Export Geneva per capita'!$AD$6*1000</f>
        <v>1.8654593218940771</v>
      </c>
      <c r="F5" s="33">
        <f>'Export Geneva'!F5/'Export Geneva per capita'!$AD$7*1000</f>
        <v>1.3889574993232119</v>
      </c>
      <c r="G5" s="33">
        <f>'Export Geneva'!G5/'Export Geneva per capita'!$AD$8*1000</f>
        <v>2.4053300418127916</v>
      </c>
      <c r="H5" s="33">
        <f>'Export Geneva'!H5/'Export Geneva per capita'!$AD$9*1000</f>
        <v>1.5229855100337779</v>
      </c>
      <c r="I5" s="33">
        <f>'Export Geneva'!I5/'Export Geneva per capita'!$AD$10*1000</f>
        <v>1.1543893607067306</v>
      </c>
      <c r="J5" s="33">
        <f>'Export Geneva'!J5/'Export Geneva per capita'!$AD$11*1000</f>
        <v>1.6176556719526189</v>
      </c>
      <c r="K5" s="33">
        <f>'Export Geneva'!K5/'Export Geneva per capita'!$AD$12*1000</f>
        <v>1.8025231887211977</v>
      </c>
      <c r="L5" s="33">
        <f>'Export Geneva'!L5/'Export Geneva per capita'!$AD$13*1000</f>
        <v>1.5108310472235531</v>
      </c>
      <c r="M5" s="33">
        <f>'Export Geneva'!M5/'Export Geneva per capita'!$AD$14*1000</f>
        <v>1.4338631931994423</v>
      </c>
      <c r="N5" s="33">
        <f>'Export Geneva'!N5/'Export Geneva per capita'!$AD$15*1000</f>
        <v>2.0820653016706632</v>
      </c>
      <c r="O5" s="12"/>
      <c r="P5" s="12"/>
      <c r="Q5" s="12"/>
      <c r="R5" s="12"/>
      <c r="S5" s="12"/>
      <c r="T5" s="12"/>
      <c r="U5" s="12"/>
      <c r="V5" s="12"/>
      <c r="AC5" s="1">
        <v>2018</v>
      </c>
      <c r="AD5" s="1">
        <v>495249</v>
      </c>
    </row>
    <row r="6" spans="1:30" x14ac:dyDescent="0.35">
      <c r="A6" s="27" t="s">
        <v>4</v>
      </c>
      <c r="B6" s="2" t="s">
        <v>182</v>
      </c>
      <c r="C6" s="34" t="s">
        <v>8</v>
      </c>
      <c r="D6" s="34" t="s">
        <v>8</v>
      </c>
      <c r="E6" s="34" t="s">
        <v>8</v>
      </c>
      <c r="F6" s="34" t="s">
        <v>8</v>
      </c>
      <c r="G6" s="34" t="s">
        <v>8</v>
      </c>
      <c r="H6" s="34" t="s">
        <v>8</v>
      </c>
      <c r="I6" s="34" t="s">
        <v>8</v>
      </c>
      <c r="J6" s="34" t="s">
        <v>8</v>
      </c>
      <c r="K6" s="34" t="s">
        <v>8</v>
      </c>
      <c r="L6" s="34" t="s">
        <v>8</v>
      </c>
      <c r="M6" s="34" t="s">
        <v>8</v>
      </c>
      <c r="N6" s="34" t="s">
        <v>8</v>
      </c>
      <c r="O6" s="4"/>
      <c r="P6" s="4"/>
      <c r="Q6" s="4"/>
      <c r="R6" s="4"/>
      <c r="S6" s="4"/>
      <c r="T6" s="4"/>
      <c r="U6" s="4"/>
      <c r="V6" s="4"/>
      <c r="AC6" s="1">
        <v>2017</v>
      </c>
      <c r="AD6" s="1">
        <v>489524</v>
      </c>
    </row>
    <row r="7" spans="1:30" x14ac:dyDescent="0.35">
      <c r="A7" s="27" t="s">
        <v>5</v>
      </c>
      <c r="B7" s="2" t="s">
        <v>183</v>
      </c>
      <c r="C7" s="34" t="s">
        <v>8</v>
      </c>
      <c r="D7" s="34" t="s">
        <v>8</v>
      </c>
      <c r="E7" s="34" t="s">
        <v>8</v>
      </c>
      <c r="F7" s="34" t="s">
        <v>8</v>
      </c>
      <c r="G7" s="34" t="s">
        <v>8</v>
      </c>
      <c r="H7" s="34" t="s">
        <v>8</v>
      </c>
      <c r="I7" s="34" t="s">
        <v>8</v>
      </c>
      <c r="J7" s="34" t="s">
        <v>8</v>
      </c>
      <c r="K7" s="34" t="s">
        <v>8</v>
      </c>
      <c r="L7" s="34" t="s">
        <v>8</v>
      </c>
      <c r="M7" s="34" t="s">
        <v>8</v>
      </c>
      <c r="N7" s="34" t="s">
        <v>8</v>
      </c>
      <c r="O7" s="4"/>
      <c r="P7" s="4"/>
      <c r="Q7" s="4"/>
      <c r="R7" s="4"/>
      <c r="S7" s="4"/>
      <c r="T7" s="4"/>
      <c r="U7" s="4"/>
      <c r="V7" s="4"/>
      <c r="AC7" s="1">
        <v>2016</v>
      </c>
      <c r="AD7" s="1">
        <v>484736</v>
      </c>
    </row>
    <row r="8" spans="1:30" x14ac:dyDescent="0.35">
      <c r="A8" s="27" t="s">
        <v>6</v>
      </c>
      <c r="B8" s="2" t="s">
        <v>184</v>
      </c>
      <c r="C8" s="34" t="s">
        <v>8</v>
      </c>
      <c r="D8" s="34" t="s">
        <v>8</v>
      </c>
      <c r="E8" s="34" t="s">
        <v>8</v>
      </c>
      <c r="F8" s="34" t="s">
        <v>8</v>
      </c>
      <c r="G8" s="34" t="s">
        <v>8</v>
      </c>
      <c r="H8" s="34" t="s">
        <v>8</v>
      </c>
      <c r="I8" s="34" t="s">
        <v>8</v>
      </c>
      <c r="J8" s="34" t="s">
        <v>8</v>
      </c>
      <c r="K8" s="34" t="s">
        <v>8</v>
      </c>
      <c r="L8" s="34" t="s">
        <v>8</v>
      </c>
      <c r="M8" s="34" t="s">
        <v>8</v>
      </c>
      <c r="N8" s="34" t="s">
        <v>8</v>
      </c>
      <c r="O8" s="4"/>
      <c r="P8" s="4"/>
      <c r="Q8" s="4"/>
      <c r="R8" s="4"/>
      <c r="S8" s="4"/>
      <c r="T8" s="4"/>
      <c r="U8" s="4"/>
      <c r="V8" s="4"/>
      <c r="AC8" s="1">
        <v>2015</v>
      </c>
      <c r="AD8" s="1">
        <v>477385</v>
      </c>
    </row>
    <row r="9" spans="1:30" x14ac:dyDescent="0.35">
      <c r="A9" s="27" t="s">
        <v>7</v>
      </c>
      <c r="B9" s="2" t="s">
        <v>185</v>
      </c>
      <c r="C9" s="34" t="s">
        <v>8</v>
      </c>
      <c r="D9" s="34" t="s">
        <v>8</v>
      </c>
      <c r="E9" s="34" t="s">
        <v>8</v>
      </c>
      <c r="F9" s="34" t="s">
        <v>8</v>
      </c>
      <c r="G9" s="34" t="s">
        <v>8</v>
      </c>
      <c r="H9" s="34" t="s">
        <v>8</v>
      </c>
      <c r="I9" s="34" t="s">
        <v>8</v>
      </c>
      <c r="J9" s="34" t="s">
        <v>8</v>
      </c>
      <c r="K9" s="34" t="s">
        <v>8</v>
      </c>
      <c r="L9" s="34" t="s">
        <v>8</v>
      </c>
      <c r="M9" s="34" t="s">
        <v>8</v>
      </c>
      <c r="N9" s="34" t="s">
        <v>8</v>
      </c>
      <c r="O9" s="4"/>
      <c r="P9" s="4"/>
      <c r="Q9" s="4"/>
      <c r="R9" s="4"/>
      <c r="S9" s="4"/>
      <c r="T9" s="4"/>
      <c r="U9" s="4"/>
      <c r="V9" s="4"/>
      <c r="AC9" s="1">
        <v>2014</v>
      </c>
      <c r="AD9" s="1">
        <v>469433</v>
      </c>
    </row>
    <row r="10" spans="1:30" x14ac:dyDescent="0.35">
      <c r="A10" s="27" t="s">
        <v>9</v>
      </c>
      <c r="B10" s="2" t="s">
        <v>186</v>
      </c>
      <c r="C10" s="34" t="s">
        <v>8</v>
      </c>
      <c r="D10" s="34" t="s">
        <v>8</v>
      </c>
      <c r="E10" s="34" t="s">
        <v>8</v>
      </c>
      <c r="F10" s="34" t="s">
        <v>8</v>
      </c>
      <c r="G10" s="34" t="s">
        <v>8</v>
      </c>
      <c r="H10" s="34" t="s">
        <v>8</v>
      </c>
      <c r="I10" s="34" t="s">
        <v>8</v>
      </c>
      <c r="J10" s="34" t="s">
        <v>8</v>
      </c>
      <c r="K10" s="34" t="s">
        <v>8</v>
      </c>
      <c r="L10" s="34" t="s">
        <v>8</v>
      </c>
      <c r="M10" s="34" t="s">
        <v>8</v>
      </c>
      <c r="N10" s="34" t="s">
        <v>8</v>
      </c>
      <c r="O10" s="4"/>
      <c r="P10" s="4"/>
      <c r="Q10" s="4"/>
      <c r="R10" s="4"/>
      <c r="S10" s="4"/>
      <c r="T10" s="4"/>
      <c r="U10" s="4"/>
      <c r="V10" s="4"/>
      <c r="AC10" s="1">
        <v>2013</v>
      </c>
      <c r="AD10" s="1">
        <v>463101</v>
      </c>
    </row>
    <row r="11" spans="1:30" x14ac:dyDescent="0.35">
      <c r="A11" s="27" t="s">
        <v>10</v>
      </c>
      <c r="B11" s="2" t="s">
        <v>187</v>
      </c>
      <c r="C11" s="34" t="s">
        <v>8</v>
      </c>
      <c r="D11" s="34" t="s">
        <v>8</v>
      </c>
      <c r="E11" s="34" t="s">
        <v>8</v>
      </c>
      <c r="F11" s="34" t="s">
        <v>8</v>
      </c>
      <c r="G11" s="34" t="s">
        <v>8</v>
      </c>
      <c r="H11" s="34" t="s">
        <v>8</v>
      </c>
      <c r="I11" s="34" t="s">
        <v>8</v>
      </c>
      <c r="J11" s="34" t="s">
        <v>8</v>
      </c>
      <c r="K11" s="34" t="s">
        <v>8</v>
      </c>
      <c r="L11" s="34" t="s">
        <v>8</v>
      </c>
      <c r="M11" s="34" t="s">
        <v>8</v>
      </c>
      <c r="N11" s="34" t="s">
        <v>8</v>
      </c>
      <c r="O11" s="4"/>
      <c r="P11" s="4"/>
      <c r="Q11" s="4"/>
      <c r="R11" s="4"/>
      <c r="S11" s="4"/>
      <c r="T11" s="4"/>
      <c r="U11" s="4"/>
      <c r="V11" s="29"/>
      <c r="AC11" s="1">
        <v>2012</v>
      </c>
      <c r="AD11" s="1">
        <v>460534</v>
      </c>
    </row>
    <row r="12" spans="1:30" x14ac:dyDescent="0.35">
      <c r="A12" s="27" t="s">
        <v>11</v>
      </c>
      <c r="B12" s="2" t="s">
        <v>188</v>
      </c>
      <c r="C12" s="34" t="s">
        <v>8</v>
      </c>
      <c r="D12" s="34" t="s">
        <v>8</v>
      </c>
      <c r="E12" s="34" t="s">
        <v>8</v>
      </c>
      <c r="F12" s="34" t="s">
        <v>8</v>
      </c>
      <c r="G12" s="34" t="s">
        <v>8</v>
      </c>
      <c r="H12" s="34" t="s">
        <v>8</v>
      </c>
      <c r="I12" s="34" t="s">
        <v>8</v>
      </c>
      <c r="J12" s="34" t="s">
        <v>8</v>
      </c>
      <c r="K12" s="34" t="s">
        <v>8</v>
      </c>
      <c r="L12" s="34" t="s">
        <v>8</v>
      </c>
      <c r="M12" s="34" t="s">
        <v>8</v>
      </c>
      <c r="N12" s="34" t="s">
        <v>8</v>
      </c>
      <c r="O12" s="4"/>
      <c r="P12" s="4"/>
      <c r="Q12" s="4"/>
      <c r="R12" s="4"/>
      <c r="S12" s="4"/>
      <c r="T12" s="4"/>
      <c r="U12" s="4"/>
      <c r="V12" s="4"/>
      <c r="AC12" s="1">
        <v>2011</v>
      </c>
      <c r="AD12" s="1">
        <v>457715</v>
      </c>
    </row>
    <row r="13" spans="1:30" x14ac:dyDescent="0.35">
      <c r="A13" s="27" t="s">
        <v>12</v>
      </c>
      <c r="B13" s="2" t="s">
        <v>189</v>
      </c>
      <c r="C13" s="34" t="s">
        <v>8</v>
      </c>
      <c r="D13" s="34" t="s">
        <v>8</v>
      </c>
      <c r="E13" s="34" t="s">
        <v>8</v>
      </c>
      <c r="F13" s="34" t="s">
        <v>8</v>
      </c>
      <c r="G13" s="34" t="s">
        <v>8</v>
      </c>
      <c r="H13" s="34" t="s">
        <v>8</v>
      </c>
      <c r="I13" s="34" t="s">
        <v>8</v>
      </c>
      <c r="J13" s="34" t="s">
        <v>8</v>
      </c>
      <c r="K13" s="34" t="s">
        <v>8</v>
      </c>
      <c r="L13" s="34" t="s">
        <v>8</v>
      </c>
      <c r="M13" s="34" t="s">
        <v>8</v>
      </c>
      <c r="N13" s="34" t="s">
        <v>8</v>
      </c>
      <c r="O13" s="4"/>
      <c r="P13" s="4"/>
      <c r="Q13" s="4"/>
      <c r="R13" s="4"/>
      <c r="S13" s="4"/>
      <c r="T13" s="4"/>
      <c r="U13" s="4"/>
      <c r="V13" s="4"/>
      <c r="AC13" s="1">
        <v>2010</v>
      </c>
      <c r="AD13" s="1">
        <v>453292</v>
      </c>
    </row>
    <row r="14" spans="1:30" x14ac:dyDescent="0.35">
      <c r="A14" s="27" t="s">
        <v>13</v>
      </c>
      <c r="B14" s="2" t="s">
        <v>190</v>
      </c>
      <c r="C14" s="34" t="s">
        <v>8</v>
      </c>
      <c r="D14" s="34" t="s">
        <v>8</v>
      </c>
      <c r="E14" s="34" t="s">
        <v>8</v>
      </c>
      <c r="F14" s="34" t="s">
        <v>8</v>
      </c>
      <c r="G14" s="34" t="s">
        <v>8</v>
      </c>
      <c r="H14" s="34" t="s">
        <v>8</v>
      </c>
      <c r="I14" s="34" t="s">
        <v>8</v>
      </c>
      <c r="J14" s="34" t="s">
        <v>8</v>
      </c>
      <c r="K14" s="34" t="s">
        <v>8</v>
      </c>
      <c r="L14" s="34" t="s">
        <v>8</v>
      </c>
      <c r="M14" s="34" t="s">
        <v>8</v>
      </c>
      <c r="N14" s="34" t="s">
        <v>8</v>
      </c>
      <c r="O14" s="4"/>
      <c r="P14" s="4"/>
      <c r="Q14" s="4"/>
      <c r="R14" s="4"/>
      <c r="S14" s="4"/>
      <c r="T14" s="4"/>
      <c r="U14" s="4"/>
      <c r="V14" s="29"/>
      <c r="AC14" s="1">
        <v>2009</v>
      </c>
      <c r="AD14" s="1">
        <v>446106</v>
      </c>
    </row>
    <row r="15" spans="1:30" x14ac:dyDescent="0.35">
      <c r="A15" s="27" t="s">
        <v>14</v>
      </c>
      <c r="B15" s="2" t="s">
        <v>191</v>
      </c>
      <c r="C15" s="34" t="s">
        <v>8</v>
      </c>
      <c r="D15" s="34" t="s">
        <v>8</v>
      </c>
      <c r="E15" s="34" t="s">
        <v>8</v>
      </c>
      <c r="F15" s="34" t="s">
        <v>8</v>
      </c>
      <c r="G15" s="34" t="s">
        <v>8</v>
      </c>
      <c r="H15" s="34" t="s">
        <v>8</v>
      </c>
      <c r="I15" s="34" t="s">
        <v>8</v>
      </c>
      <c r="J15" s="34" t="s">
        <v>8</v>
      </c>
      <c r="K15" s="34" t="s">
        <v>8</v>
      </c>
      <c r="L15" s="34" t="s">
        <v>8</v>
      </c>
      <c r="M15" s="34" t="s">
        <v>8</v>
      </c>
      <c r="N15" s="34" t="s">
        <v>8</v>
      </c>
      <c r="O15" s="4"/>
      <c r="P15" s="4"/>
      <c r="Q15" s="4"/>
      <c r="R15" s="4"/>
      <c r="S15" s="4"/>
      <c r="T15" s="4"/>
      <c r="U15" s="4"/>
      <c r="V15" s="4"/>
      <c r="AC15" s="1">
        <v>2008</v>
      </c>
      <c r="AD15" s="1">
        <v>438177</v>
      </c>
    </row>
    <row r="16" spans="1:30" x14ac:dyDescent="0.35">
      <c r="A16" s="27" t="s">
        <v>15</v>
      </c>
      <c r="B16" s="2" t="s">
        <v>192</v>
      </c>
      <c r="C16" s="34" t="s">
        <v>8</v>
      </c>
      <c r="D16" s="34" t="s">
        <v>8</v>
      </c>
      <c r="E16" s="34" t="s">
        <v>8</v>
      </c>
      <c r="F16" s="34" t="s">
        <v>8</v>
      </c>
      <c r="G16" s="34" t="s">
        <v>8</v>
      </c>
      <c r="H16" s="34" t="s">
        <v>8</v>
      </c>
      <c r="I16" s="34" t="s">
        <v>8</v>
      </c>
      <c r="J16" s="34" t="s">
        <v>8</v>
      </c>
      <c r="K16" s="34" t="s">
        <v>8</v>
      </c>
      <c r="L16" s="34" t="s">
        <v>8</v>
      </c>
      <c r="M16" s="34" t="s">
        <v>8</v>
      </c>
      <c r="N16" s="34" t="s">
        <v>8</v>
      </c>
      <c r="O16" s="4"/>
      <c r="P16" s="4"/>
      <c r="Q16" s="4"/>
      <c r="R16" s="4"/>
      <c r="S16" s="4"/>
      <c r="T16" s="4"/>
      <c r="U16" s="4"/>
      <c r="V16" s="4"/>
      <c r="AC16" s="1">
        <v>2007</v>
      </c>
      <c r="AD16" s="1">
        <v>433235</v>
      </c>
    </row>
    <row r="17" spans="1:30" x14ac:dyDescent="0.35">
      <c r="A17" s="27" t="s">
        <v>16</v>
      </c>
      <c r="B17" s="2" t="s">
        <v>193</v>
      </c>
      <c r="C17" s="34" t="s">
        <v>8</v>
      </c>
      <c r="D17" s="34" t="s">
        <v>8</v>
      </c>
      <c r="E17" s="34" t="s">
        <v>8</v>
      </c>
      <c r="F17" s="34" t="s">
        <v>8</v>
      </c>
      <c r="G17" s="34" t="s">
        <v>8</v>
      </c>
      <c r="H17" s="34" t="s">
        <v>8</v>
      </c>
      <c r="I17" s="34" t="s">
        <v>8</v>
      </c>
      <c r="J17" s="34" t="s">
        <v>8</v>
      </c>
      <c r="K17" s="34" t="s">
        <v>8</v>
      </c>
      <c r="L17" s="34" t="s">
        <v>8</v>
      </c>
      <c r="M17" s="34" t="s">
        <v>8</v>
      </c>
      <c r="N17" s="34" t="s">
        <v>8</v>
      </c>
      <c r="O17" s="4"/>
      <c r="P17" s="4"/>
      <c r="Q17" s="4"/>
      <c r="R17" s="4"/>
      <c r="S17" s="4"/>
      <c r="T17" s="4"/>
      <c r="U17" s="4"/>
      <c r="V17" s="4"/>
      <c r="AC17" s="1">
        <v>2006</v>
      </c>
      <c r="AD17" s="1">
        <v>430638</v>
      </c>
    </row>
    <row r="18" spans="1:30" x14ac:dyDescent="0.35">
      <c r="A18" s="27" t="s">
        <v>17</v>
      </c>
      <c r="B18" s="2" t="s">
        <v>194</v>
      </c>
      <c r="C18" s="34" t="s">
        <v>8</v>
      </c>
      <c r="D18" s="34" t="s">
        <v>8</v>
      </c>
      <c r="E18" s="34" t="s">
        <v>8</v>
      </c>
      <c r="F18" s="34" t="s">
        <v>8</v>
      </c>
      <c r="G18" s="34" t="s">
        <v>8</v>
      </c>
      <c r="H18" s="34" t="s">
        <v>8</v>
      </c>
      <c r="I18" s="34" t="s">
        <v>8</v>
      </c>
      <c r="J18" s="34" t="s">
        <v>8</v>
      </c>
      <c r="K18" s="34" t="s">
        <v>8</v>
      </c>
      <c r="L18" s="34" t="s">
        <v>8</v>
      </c>
      <c r="M18" s="34" t="s">
        <v>8</v>
      </c>
      <c r="N18" s="34" t="s">
        <v>8</v>
      </c>
      <c r="O18" s="4"/>
      <c r="P18" s="4"/>
      <c r="Q18" s="4"/>
      <c r="R18" s="4"/>
      <c r="S18" s="4"/>
      <c r="T18" s="4"/>
      <c r="U18" s="4"/>
      <c r="V18" s="4"/>
      <c r="AC18" s="1">
        <v>2005</v>
      </c>
      <c r="AD18" s="1">
        <v>427396</v>
      </c>
    </row>
    <row r="19" spans="1:30" x14ac:dyDescent="0.35">
      <c r="A19" s="27" t="s">
        <v>18</v>
      </c>
      <c r="B19" s="2" t="s">
        <v>195</v>
      </c>
      <c r="C19" s="34" t="s">
        <v>8</v>
      </c>
      <c r="D19" s="34" t="s">
        <v>8</v>
      </c>
      <c r="E19" s="34" t="s">
        <v>8</v>
      </c>
      <c r="F19" s="34" t="s">
        <v>8</v>
      </c>
      <c r="G19" s="34" t="s">
        <v>8</v>
      </c>
      <c r="H19" s="34" t="s">
        <v>8</v>
      </c>
      <c r="I19" s="34" t="s">
        <v>8</v>
      </c>
      <c r="J19" s="34" t="s">
        <v>8</v>
      </c>
      <c r="K19" s="34" t="s">
        <v>8</v>
      </c>
      <c r="L19" s="34" t="s">
        <v>8</v>
      </c>
      <c r="M19" s="34" t="s">
        <v>8</v>
      </c>
      <c r="N19" s="34" t="s">
        <v>8</v>
      </c>
      <c r="O19" s="4"/>
      <c r="P19" s="4"/>
      <c r="Q19" s="4"/>
      <c r="R19" s="4"/>
      <c r="S19" s="4"/>
      <c r="T19" s="4"/>
      <c r="U19" s="4"/>
      <c r="V19" s="4"/>
      <c r="AC19" s="1">
        <v>2004</v>
      </c>
      <c r="AD19" s="1">
        <v>423993</v>
      </c>
    </row>
    <row r="20" spans="1:30" x14ac:dyDescent="0.35">
      <c r="A20" s="27" t="s">
        <v>19</v>
      </c>
      <c r="B20" s="2" t="s">
        <v>196</v>
      </c>
      <c r="C20" s="34" t="s">
        <v>8</v>
      </c>
      <c r="D20" s="34" t="s">
        <v>8</v>
      </c>
      <c r="E20" s="34" t="s">
        <v>8</v>
      </c>
      <c r="F20" s="34" t="s">
        <v>8</v>
      </c>
      <c r="G20" s="34" t="s">
        <v>8</v>
      </c>
      <c r="H20" s="34" t="s">
        <v>8</v>
      </c>
      <c r="I20" s="34" t="s">
        <v>8</v>
      </c>
      <c r="J20" s="34" t="s">
        <v>8</v>
      </c>
      <c r="K20" s="34" t="s">
        <v>8</v>
      </c>
      <c r="L20" s="34" t="s">
        <v>8</v>
      </c>
      <c r="M20" s="34" t="s">
        <v>8</v>
      </c>
      <c r="N20" s="34" t="s">
        <v>8</v>
      </c>
      <c r="O20" s="4"/>
      <c r="P20" s="4"/>
      <c r="Q20" s="4"/>
      <c r="R20" s="4"/>
      <c r="S20" s="4"/>
      <c r="T20" s="4"/>
      <c r="U20" s="4"/>
      <c r="V20" s="4"/>
      <c r="AC20" s="1">
        <v>2003</v>
      </c>
      <c r="AD20" s="1">
        <v>418747</v>
      </c>
    </row>
    <row r="21" spans="1:30" x14ac:dyDescent="0.35">
      <c r="A21" s="27" t="s">
        <v>20</v>
      </c>
      <c r="B21" s="2" t="s">
        <v>197</v>
      </c>
      <c r="C21" s="34" t="s">
        <v>8</v>
      </c>
      <c r="D21" s="34" t="s">
        <v>8</v>
      </c>
      <c r="E21" s="34" t="s">
        <v>8</v>
      </c>
      <c r="F21" s="34" t="s">
        <v>8</v>
      </c>
      <c r="G21" s="34" t="s">
        <v>8</v>
      </c>
      <c r="H21" s="34" t="s">
        <v>8</v>
      </c>
      <c r="I21" s="34" t="s">
        <v>8</v>
      </c>
      <c r="J21" s="34" t="s">
        <v>8</v>
      </c>
      <c r="K21" s="34" t="s">
        <v>8</v>
      </c>
      <c r="L21" s="34" t="s">
        <v>8</v>
      </c>
      <c r="M21" s="34" t="s">
        <v>8</v>
      </c>
      <c r="N21" s="34" t="s">
        <v>8</v>
      </c>
      <c r="O21" s="4"/>
      <c r="P21" s="4"/>
      <c r="Q21" s="4"/>
      <c r="R21" s="4"/>
      <c r="S21" s="4"/>
      <c r="T21" s="4"/>
      <c r="U21" s="4"/>
      <c r="V21" s="4"/>
      <c r="AC21" s="1">
        <v>2002</v>
      </c>
      <c r="AD21" s="1">
        <v>413618</v>
      </c>
    </row>
    <row r="22" spans="1:30" ht="29" x14ac:dyDescent="0.35">
      <c r="A22" s="9" t="s">
        <v>21</v>
      </c>
      <c r="B22" s="2" t="s">
        <v>198</v>
      </c>
      <c r="C22" s="34" t="s">
        <v>8</v>
      </c>
      <c r="D22" s="34" t="s">
        <v>8</v>
      </c>
      <c r="E22" s="34" t="s">
        <v>8</v>
      </c>
      <c r="F22" s="34" t="s">
        <v>8</v>
      </c>
      <c r="G22" s="34" t="s">
        <v>8</v>
      </c>
      <c r="H22" s="34" t="s">
        <v>8</v>
      </c>
      <c r="I22" s="34" t="s">
        <v>8</v>
      </c>
      <c r="J22" s="34" t="s">
        <v>8</v>
      </c>
      <c r="K22" s="34" t="s">
        <v>8</v>
      </c>
      <c r="L22" s="34" t="s">
        <v>8</v>
      </c>
      <c r="M22" s="34" t="s">
        <v>8</v>
      </c>
      <c r="N22" s="34" t="s">
        <v>8</v>
      </c>
      <c r="O22" s="4"/>
      <c r="P22" s="4"/>
      <c r="Q22" s="4"/>
      <c r="R22" s="4"/>
      <c r="S22" s="4"/>
      <c r="T22" s="4"/>
      <c r="U22" s="4"/>
      <c r="V22" s="4"/>
      <c r="AC22" s="1">
        <v>2001</v>
      </c>
      <c r="AD22" s="1">
        <v>408146</v>
      </c>
    </row>
    <row r="23" spans="1:30" x14ac:dyDescent="0.35">
      <c r="A23" s="27" t="s">
        <v>22</v>
      </c>
      <c r="B23" s="2" t="s">
        <v>199</v>
      </c>
      <c r="C23" s="34" t="s">
        <v>8</v>
      </c>
      <c r="D23" s="34" t="s">
        <v>8</v>
      </c>
      <c r="E23" s="34" t="s">
        <v>8</v>
      </c>
      <c r="F23" s="34" t="s">
        <v>8</v>
      </c>
      <c r="G23" s="34" t="s">
        <v>8</v>
      </c>
      <c r="H23" s="34" t="s">
        <v>8</v>
      </c>
      <c r="I23" s="34" t="s">
        <v>8</v>
      </c>
      <c r="J23" s="34" t="s">
        <v>8</v>
      </c>
      <c r="K23" s="34" t="s">
        <v>8</v>
      </c>
      <c r="L23" s="34" t="s">
        <v>8</v>
      </c>
      <c r="M23" s="34" t="s">
        <v>8</v>
      </c>
      <c r="N23" s="34" t="s">
        <v>8</v>
      </c>
      <c r="O23" s="4"/>
      <c r="P23" s="4"/>
      <c r="Q23" s="4"/>
      <c r="R23" s="4"/>
      <c r="S23" s="4"/>
      <c r="T23" s="4"/>
      <c r="U23" s="4"/>
      <c r="V23" s="4"/>
      <c r="AC23" s="1">
        <v>2000</v>
      </c>
      <c r="AD23" s="1">
        <v>403067</v>
      </c>
    </row>
    <row r="24" spans="1:30" x14ac:dyDescent="0.35">
      <c r="A24" s="27" t="s">
        <v>23</v>
      </c>
      <c r="B24" s="2" t="s">
        <v>200</v>
      </c>
      <c r="C24" s="34" t="s">
        <v>8</v>
      </c>
      <c r="D24" s="34" t="s">
        <v>8</v>
      </c>
      <c r="E24" s="34" t="s">
        <v>8</v>
      </c>
      <c r="F24" s="34" t="s">
        <v>8</v>
      </c>
      <c r="G24" s="34" t="s">
        <v>8</v>
      </c>
      <c r="H24" s="34" t="s">
        <v>8</v>
      </c>
      <c r="I24" s="34" t="s">
        <v>8</v>
      </c>
      <c r="J24" s="34" t="s">
        <v>8</v>
      </c>
      <c r="K24" s="34" t="s">
        <v>8</v>
      </c>
      <c r="L24" s="34" t="s">
        <v>8</v>
      </c>
      <c r="M24" s="34" t="s">
        <v>8</v>
      </c>
      <c r="N24" s="34" t="s">
        <v>8</v>
      </c>
      <c r="O24" s="4"/>
      <c r="P24" s="4"/>
      <c r="Q24" s="4"/>
      <c r="R24" s="4"/>
      <c r="S24" s="4"/>
      <c r="T24" s="4"/>
      <c r="U24" s="4"/>
      <c r="V24" s="4"/>
    </row>
    <row r="25" spans="1:30" x14ac:dyDescent="0.35">
      <c r="A25" s="27" t="s">
        <v>24</v>
      </c>
      <c r="B25" s="2" t="s">
        <v>201</v>
      </c>
      <c r="C25" s="34" t="s">
        <v>8</v>
      </c>
      <c r="D25" s="34" t="s">
        <v>8</v>
      </c>
      <c r="E25" s="34" t="s">
        <v>8</v>
      </c>
      <c r="F25" s="34" t="s">
        <v>8</v>
      </c>
      <c r="G25" s="34" t="s">
        <v>8</v>
      </c>
      <c r="H25" s="34" t="s">
        <v>8</v>
      </c>
      <c r="I25" s="34" t="s">
        <v>8</v>
      </c>
      <c r="J25" s="34" t="s">
        <v>8</v>
      </c>
      <c r="K25" s="34" t="s">
        <v>8</v>
      </c>
      <c r="L25" s="34" t="s">
        <v>8</v>
      </c>
      <c r="M25" s="34" t="s">
        <v>8</v>
      </c>
      <c r="N25" s="34" t="s">
        <v>8</v>
      </c>
      <c r="O25" s="4"/>
      <c r="P25" s="4"/>
      <c r="Q25" s="4"/>
      <c r="R25" s="4"/>
      <c r="S25" s="4"/>
      <c r="T25" s="4"/>
      <c r="U25" s="4"/>
      <c r="V25" s="4"/>
    </row>
    <row r="26" spans="1:30" x14ac:dyDescent="0.35">
      <c r="A26" s="27" t="s">
        <v>25</v>
      </c>
      <c r="B26" s="2" t="s">
        <v>202</v>
      </c>
      <c r="C26" s="34" t="s">
        <v>8</v>
      </c>
      <c r="D26" s="34" t="s">
        <v>8</v>
      </c>
      <c r="E26" s="34" t="s">
        <v>8</v>
      </c>
      <c r="F26" s="34" t="s">
        <v>8</v>
      </c>
      <c r="G26" s="34" t="s">
        <v>8</v>
      </c>
      <c r="H26" s="34" t="s">
        <v>8</v>
      </c>
      <c r="I26" s="34" t="s">
        <v>8</v>
      </c>
      <c r="J26" s="34" t="s">
        <v>8</v>
      </c>
      <c r="K26" s="34" t="s">
        <v>8</v>
      </c>
      <c r="L26" s="34" t="s">
        <v>8</v>
      </c>
      <c r="M26" s="34" t="s">
        <v>8</v>
      </c>
      <c r="N26" s="34" t="s">
        <v>8</v>
      </c>
      <c r="O26" s="4"/>
      <c r="P26" s="4"/>
      <c r="Q26" s="4"/>
      <c r="R26" s="4"/>
      <c r="S26" s="4"/>
      <c r="T26" s="4"/>
      <c r="U26" s="4"/>
      <c r="V26" s="4"/>
    </row>
    <row r="27" spans="1:30" x14ac:dyDescent="0.35">
      <c r="A27" s="27" t="s">
        <v>26</v>
      </c>
      <c r="B27" s="2" t="s">
        <v>203</v>
      </c>
      <c r="C27" s="34" t="s">
        <v>8</v>
      </c>
      <c r="D27" s="34" t="s">
        <v>8</v>
      </c>
      <c r="E27" s="34" t="s">
        <v>8</v>
      </c>
      <c r="F27" s="34" t="s">
        <v>8</v>
      </c>
      <c r="G27" s="34" t="s">
        <v>8</v>
      </c>
      <c r="H27" s="34" t="s">
        <v>8</v>
      </c>
      <c r="I27" s="34" t="s">
        <v>8</v>
      </c>
      <c r="J27" s="34" t="s">
        <v>8</v>
      </c>
      <c r="K27" s="34" t="s">
        <v>8</v>
      </c>
      <c r="L27" s="34" t="s">
        <v>8</v>
      </c>
      <c r="M27" s="34" t="s">
        <v>8</v>
      </c>
      <c r="N27" s="34" t="s">
        <v>8</v>
      </c>
      <c r="O27" s="4"/>
      <c r="P27" s="4"/>
      <c r="Q27" s="4"/>
      <c r="R27" s="4"/>
      <c r="S27" s="4"/>
      <c r="T27" s="4"/>
      <c r="U27" s="4"/>
      <c r="V27" s="4"/>
    </row>
    <row r="28" spans="1:30" x14ac:dyDescent="0.35">
      <c r="A28" s="27" t="s">
        <v>27</v>
      </c>
      <c r="B28" s="2" t="s">
        <v>204</v>
      </c>
      <c r="C28" s="34" t="s">
        <v>8</v>
      </c>
      <c r="D28" s="34" t="s">
        <v>8</v>
      </c>
      <c r="E28" s="34" t="s">
        <v>8</v>
      </c>
      <c r="F28" s="34" t="s">
        <v>8</v>
      </c>
      <c r="G28" s="34" t="s">
        <v>8</v>
      </c>
      <c r="H28" s="34" t="s">
        <v>8</v>
      </c>
      <c r="I28" s="34" t="s">
        <v>8</v>
      </c>
      <c r="J28" s="34" t="s">
        <v>8</v>
      </c>
      <c r="K28" s="34" t="s">
        <v>8</v>
      </c>
      <c r="L28" s="34" t="s">
        <v>8</v>
      </c>
      <c r="M28" s="34" t="s">
        <v>8</v>
      </c>
      <c r="N28" s="34" t="s">
        <v>8</v>
      </c>
      <c r="O28" s="4"/>
      <c r="P28" s="4"/>
      <c r="Q28" s="4"/>
      <c r="R28" s="4"/>
      <c r="S28" s="4"/>
      <c r="T28" s="4"/>
      <c r="U28" s="4"/>
      <c r="V28" s="4"/>
    </row>
    <row r="29" spans="1:30" x14ac:dyDescent="0.35">
      <c r="A29" s="27" t="s">
        <v>28</v>
      </c>
      <c r="B29" s="2" t="s">
        <v>205</v>
      </c>
      <c r="C29" s="34" t="s">
        <v>8</v>
      </c>
      <c r="D29" s="34" t="s">
        <v>8</v>
      </c>
      <c r="E29" s="34" t="s">
        <v>8</v>
      </c>
      <c r="F29" s="34" t="s">
        <v>8</v>
      </c>
      <c r="G29" s="34" t="s">
        <v>8</v>
      </c>
      <c r="H29" s="34" t="s">
        <v>8</v>
      </c>
      <c r="I29" s="34" t="s">
        <v>8</v>
      </c>
      <c r="J29" s="34" t="s">
        <v>8</v>
      </c>
      <c r="K29" s="34" t="s">
        <v>8</v>
      </c>
      <c r="L29" s="34" t="s">
        <v>8</v>
      </c>
      <c r="M29" s="34" t="s">
        <v>8</v>
      </c>
      <c r="N29" s="34" t="s">
        <v>8</v>
      </c>
      <c r="O29" s="17"/>
      <c r="P29" s="17"/>
      <c r="Q29" s="17"/>
      <c r="R29" s="17"/>
      <c r="S29" s="17"/>
      <c r="T29" s="17"/>
      <c r="U29" s="17"/>
      <c r="V29" s="17"/>
    </row>
    <row r="30" spans="1:30" x14ac:dyDescent="0.35">
      <c r="A30" s="27" t="s">
        <v>29</v>
      </c>
      <c r="B30" s="2" t="s">
        <v>206</v>
      </c>
      <c r="C30" s="34" t="s">
        <v>8</v>
      </c>
      <c r="D30" s="34" t="s">
        <v>8</v>
      </c>
      <c r="E30" s="34" t="s">
        <v>8</v>
      </c>
      <c r="F30" s="34" t="s">
        <v>8</v>
      </c>
      <c r="G30" s="34" t="s">
        <v>8</v>
      </c>
      <c r="H30" s="34" t="s">
        <v>8</v>
      </c>
      <c r="I30" s="34" t="s">
        <v>8</v>
      </c>
      <c r="J30" s="34" t="s">
        <v>8</v>
      </c>
      <c r="K30" s="34" t="s">
        <v>8</v>
      </c>
      <c r="L30" s="34" t="s">
        <v>8</v>
      </c>
      <c r="M30" s="34" t="s">
        <v>8</v>
      </c>
      <c r="N30" s="34" t="s">
        <v>8</v>
      </c>
      <c r="O30" s="17"/>
      <c r="P30" s="17"/>
      <c r="Q30" s="17"/>
      <c r="R30" s="17"/>
      <c r="S30" s="17"/>
      <c r="T30" s="17"/>
      <c r="U30" s="17"/>
      <c r="V30" s="17"/>
    </row>
    <row r="31" spans="1:30" x14ac:dyDescent="0.35">
      <c r="A31" s="27" t="s">
        <v>30</v>
      </c>
      <c r="B31" s="2" t="s">
        <v>207</v>
      </c>
      <c r="C31" s="34" t="s">
        <v>8</v>
      </c>
      <c r="D31" s="34" t="s">
        <v>8</v>
      </c>
      <c r="E31" s="34" t="s">
        <v>8</v>
      </c>
      <c r="F31" s="34" t="s">
        <v>8</v>
      </c>
      <c r="G31" s="34" t="s">
        <v>8</v>
      </c>
      <c r="H31" s="34" t="s">
        <v>8</v>
      </c>
      <c r="I31" s="34" t="s">
        <v>8</v>
      </c>
      <c r="J31" s="34" t="s">
        <v>8</v>
      </c>
      <c r="K31" s="34" t="s">
        <v>8</v>
      </c>
      <c r="L31" s="34" t="s">
        <v>8</v>
      </c>
      <c r="M31" s="34" t="s">
        <v>8</v>
      </c>
      <c r="N31" s="34" t="s">
        <v>8</v>
      </c>
      <c r="O31" s="17"/>
      <c r="P31" s="17"/>
      <c r="Q31" s="17"/>
      <c r="R31" s="17"/>
      <c r="S31" s="17"/>
      <c r="T31" s="17"/>
      <c r="U31" s="17"/>
      <c r="V31" s="17"/>
    </row>
    <row r="32" spans="1:30" x14ac:dyDescent="0.35">
      <c r="A32" s="27" t="s">
        <v>31</v>
      </c>
      <c r="B32" s="2" t="s">
        <v>208</v>
      </c>
      <c r="C32" s="34" t="s">
        <v>8</v>
      </c>
      <c r="D32" s="34" t="s">
        <v>8</v>
      </c>
      <c r="E32" s="34" t="s">
        <v>8</v>
      </c>
      <c r="F32" s="34" t="s">
        <v>8</v>
      </c>
      <c r="G32" s="34" t="s">
        <v>8</v>
      </c>
      <c r="H32" s="34" t="s">
        <v>8</v>
      </c>
      <c r="I32" s="34" t="s">
        <v>8</v>
      </c>
      <c r="J32" s="34" t="s">
        <v>8</v>
      </c>
      <c r="K32" s="34" t="s">
        <v>8</v>
      </c>
      <c r="L32" s="34" t="s">
        <v>8</v>
      </c>
      <c r="M32" s="34" t="s">
        <v>8</v>
      </c>
      <c r="N32" s="34" t="s">
        <v>8</v>
      </c>
      <c r="O32" s="17"/>
      <c r="P32" s="17"/>
      <c r="Q32" s="17"/>
      <c r="R32" s="17"/>
      <c r="S32" s="17"/>
      <c r="T32" s="17"/>
      <c r="U32" s="17"/>
      <c r="V32" s="17"/>
    </row>
    <row r="33" spans="1:22" x14ac:dyDescent="0.35">
      <c r="A33" s="27" t="s">
        <v>32</v>
      </c>
      <c r="B33" s="2" t="s">
        <v>209</v>
      </c>
      <c r="C33" s="34" t="s">
        <v>8</v>
      </c>
      <c r="D33" s="34" t="s">
        <v>8</v>
      </c>
      <c r="E33" s="34" t="s">
        <v>8</v>
      </c>
      <c r="F33" s="34" t="s">
        <v>8</v>
      </c>
      <c r="G33" s="34" t="s">
        <v>8</v>
      </c>
      <c r="H33" s="34" t="s">
        <v>8</v>
      </c>
      <c r="I33" s="34" t="s">
        <v>8</v>
      </c>
      <c r="J33" s="34" t="s">
        <v>8</v>
      </c>
      <c r="K33" s="34" t="s">
        <v>8</v>
      </c>
      <c r="L33" s="34" t="s">
        <v>8</v>
      </c>
      <c r="M33" s="34" t="s">
        <v>8</v>
      </c>
      <c r="N33" s="34" t="s">
        <v>8</v>
      </c>
      <c r="O33" s="17"/>
      <c r="P33" s="17"/>
      <c r="Q33" s="17"/>
      <c r="R33" s="17"/>
      <c r="S33" s="17"/>
      <c r="T33" s="17"/>
      <c r="U33" s="17"/>
      <c r="V33" s="17"/>
    </row>
    <row r="34" spans="1:22" x14ac:dyDescent="0.35">
      <c r="A34" s="27" t="s">
        <v>33</v>
      </c>
      <c r="B34" s="2" t="s">
        <v>210</v>
      </c>
      <c r="C34" s="34" t="s">
        <v>8</v>
      </c>
      <c r="D34" s="34" t="s">
        <v>8</v>
      </c>
      <c r="E34" s="34" t="s">
        <v>8</v>
      </c>
      <c r="F34" s="34" t="s">
        <v>8</v>
      </c>
      <c r="G34" s="34" t="s">
        <v>8</v>
      </c>
      <c r="H34" s="34" t="s">
        <v>8</v>
      </c>
      <c r="I34" s="34" t="s">
        <v>8</v>
      </c>
      <c r="J34" s="34" t="s">
        <v>8</v>
      </c>
      <c r="K34" s="34" t="s">
        <v>8</v>
      </c>
      <c r="L34" s="34" t="s">
        <v>8</v>
      </c>
      <c r="M34" s="34" t="s">
        <v>8</v>
      </c>
      <c r="N34" s="34" t="s">
        <v>8</v>
      </c>
      <c r="O34" s="17"/>
      <c r="P34" s="17"/>
      <c r="Q34" s="17"/>
      <c r="R34" s="17"/>
      <c r="S34" s="17"/>
      <c r="T34" s="17"/>
      <c r="U34" s="17"/>
      <c r="V34" s="17"/>
    </row>
    <row r="35" spans="1:22" x14ac:dyDescent="0.35">
      <c r="A35" s="27" t="s">
        <v>34</v>
      </c>
      <c r="B35" s="2" t="s">
        <v>211</v>
      </c>
      <c r="C35" s="34" t="s">
        <v>8</v>
      </c>
      <c r="D35" s="34" t="s">
        <v>8</v>
      </c>
      <c r="E35" s="34" t="s">
        <v>8</v>
      </c>
      <c r="F35" s="34" t="s">
        <v>8</v>
      </c>
      <c r="G35" s="34" t="s">
        <v>8</v>
      </c>
      <c r="H35" s="34" t="s">
        <v>8</v>
      </c>
      <c r="I35" s="34" t="s">
        <v>8</v>
      </c>
      <c r="J35" s="34" t="s">
        <v>8</v>
      </c>
      <c r="K35" s="34" t="s">
        <v>8</v>
      </c>
      <c r="L35" s="34" t="s">
        <v>8</v>
      </c>
      <c r="M35" s="34" t="s">
        <v>8</v>
      </c>
      <c r="N35" s="34" t="s">
        <v>8</v>
      </c>
      <c r="O35" s="17"/>
      <c r="P35" s="17"/>
      <c r="Q35" s="17"/>
      <c r="R35" s="17"/>
      <c r="S35" s="17"/>
      <c r="T35" s="17"/>
      <c r="U35" s="17"/>
      <c r="V35" s="17"/>
    </row>
    <row r="36" spans="1:22" x14ac:dyDescent="0.35">
      <c r="A36" s="27" t="s">
        <v>35</v>
      </c>
      <c r="B36" s="2" t="s">
        <v>212</v>
      </c>
      <c r="C36" s="34" t="s">
        <v>8</v>
      </c>
      <c r="D36" s="34" t="s">
        <v>8</v>
      </c>
      <c r="E36" s="34" t="s">
        <v>8</v>
      </c>
      <c r="F36" s="34" t="s">
        <v>8</v>
      </c>
      <c r="G36" s="34" t="s">
        <v>8</v>
      </c>
      <c r="H36" s="34" t="s">
        <v>8</v>
      </c>
      <c r="I36" s="34" t="s">
        <v>8</v>
      </c>
      <c r="J36" s="34" t="s">
        <v>8</v>
      </c>
      <c r="K36" s="34" t="s">
        <v>8</v>
      </c>
      <c r="L36" s="34" t="s">
        <v>8</v>
      </c>
      <c r="M36" s="34" t="s">
        <v>8</v>
      </c>
      <c r="N36" s="34" t="s">
        <v>8</v>
      </c>
      <c r="O36" s="17"/>
      <c r="P36" s="17"/>
      <c r="Q36" s="17"/>
      <c r="R36" s="17"/>
      <c r="S36" s="17"/>
      <c r="T36" s="17"/>
      <c r="U36" s="17"/>
      <c r="V36" s="17"/>
    </row>
    <row r="37" spans="1:22" x14ac:dyDescent="0.35">
      <c r="A37" s="27" t="s">
        <v>36</v>
      </c>
      <c r="B37" s="2" t="s">
        <v>213</v>
      </c>
      <c r="C37" s="33">
        <f>'Export Geneva'!C37/'Export Geneva per capita'!$AD$4*1000</f>
        <v>5.2580275931429963</v>
      </c>
      <c r="D37" s="33">
        <f>'Export Geneva'!D37/'Export Geneva per capita'!$AD$5*1000</f>
        <v>8.1631573987458061</v>
      </c>
      <c r="E37" s="33">
        <f>'Export Geneva'!E37/'Export Geneva per capita'!$AD$6*1000</f>
        <v>7.1699073703574925</v>
      </c>
      <c r="F37" s="33">
        <f>'Export Geneva'!F37/'Export Geneva per capita'!$AD$7*1000</f>
        <v>8.2514566636706572</v>
      </c>
      <c r="G37" s="33">
        <f>'Export Geneva'!G37/'Export Geneva per capita'!$AD$8*1000</f>
        <v>9.9596987627512252</v>
      </c>
      <c r="H37" s="33">
        <f>'Export Geneva'!H37/'Export Geneva per capita'!$AD$9*1000</f>
        <v>13.726235267302723</v>
      </c>
      <c r="I37" s="33">
        <f>'Export Geneva'!I37/'Export Geneva per capita'!$AD$10*1000</f>
        <v>12.240918691327913</v>
      </c>
      <c r="J37" s="33">
        <f>'Export Geneva'!J37/'Export Geneva per capita'!$AD$11*1000</f>
        <v>12.667082597473794</v>
      </c>
      <c r="K37" s="33">
        <f>'Export Geneva'!K37/'Export Geneva per capita'!$AD$12*1000</f>
        <v>9.9247790570172594</v>
      </c>
      <c r="L37" s="33">
        <f>'Export Geneva'!L37/'Export Geneva per capita'!$AD$13*1000</f>
        <v>10.446626537206873</v>
      </c>
      <c r="M37" s="33">
        <f>'Export Geneva'!M37/'Export Geneva per capita'!$AD$14*1000</f>
        <v>9.2299620044737996</v>
      </c>
      <c r="N37" s="33">
        <f>'Export Geneva'!N37/'Export Geneva per capita'!$AD$15*1000</f>
        <v>11.585720018094936</v>
      </c>
      <c r="O37" s="19"/>
      <c r="P37" s="19"/>
      <c r="Q37" s="19"/>
      <c r="R37" s="19"/>
      <c r="S37" s="19"/>
      <c r="T37" s="19"/>
      <c r="U37" s="19"/>
      <c r="V37" s="19"/>
    </row>
    <row r="38" spans="1:22" x14ac:dyDescent="0.35">
      <c r="A38" s="27" t="s">
        <v>37</v>
      </c>
      <c r="B38" s="2" t="s">
        <v>214</v>
      </c>
      <c r="C38" s="34" t="s">
        <v>8</v>
      </c>
      <c r="D38" s="34" t="s">
        <v>8</v>
      </c>
      <c r="E38" s="34" t="s">
        <v>8</v>
      </c>
      <c r="F38" s="34" t="s">
        <v>8</v>
      </c>
      <c r="G38" s="34" t="s">
        <v>8</v>
      </c>
      <c r="H38" s="34" t="s">
        <v>8</v>
      </c>
      <c r="I38" s="34" t="s">
        <v>8</v>
      </c>
      <c r="J38" s="34" t="s">
        <v>8</v>
      </c>
      <c r="K38" s="34" t="s">
        <v>8</v>
      </c>
      <c r="L38" s="34" t="s">
        <v>8</v>
      </c>
      <c r="M38" s="34" t="s">
        <v>8</v>
      </c>
      <c r="N38" s="34" t="s">
        <v>8</v>
      </c>
      <c r="O38" s="17"/>
      <c r="P38" s="17"/>
      <c r="Q38" s="17"/>
      <c r="R38" s="17"/>
      <c r="S38" s="17"/>
      <c r="T38" s="17"/>
      <c r="U38" s="17"/>
      <c r="V38" s="17"/>
    </row>
    <row r="39" spans="1:22" x14ac:dyDescent="0.35">
      <c r="A39" s="27" t="s">
        <v>38</v>
      </c>
      <c r="B39" s="2" t="s">
        <v>215</v>
      </c>
      <c r="C39" s="34" t="s">
        <v>8</v>
      </c>
      <c r="D39" s="34" t="s">
        <v>8</v>
      </c>
      <c r="E39" s="34" t="s">
        <v>8</v>
      </c>
      <c r="F39" s="34" t="s">
        <v>8</v>
      </c>
      <c r="G39" s="34" t="s">
        <v>8</v>
      </c>
      <c r="H39" s="34" t="s">
        <v>8</v>
      </c>
      <c r="I39" s="34" t="s">
        <v>8</v>
      </c>
      <c r="J39" s="34" t="s">
        <v>8</v>
      </c>
      <c r="K39" s="34" t="s">
        <v>8</v>
      </c>
      <c r="L39" s="34" t="s">
        <v>8</v>
      </c>
      <c r="M39" s="34" t="s">
        <v>8</v>
      </c>
      <c r="N39" s="34" t="s">
        <v>8</v>
      </c>
      <c r="O39" s="17"/>
      <c r="P39" s="17"/>
      <c r="Q39" s="17"/>
      <c r="R39" s="17"/>
      <c r="S39" s="17"/>
      <c r="T39" s="17"/>
      <c r="U39" s="17"/>
      <c r="V39" s="17"/>
    </row>
    <row r="40" spans="1:22" x14ac:dyDescent="0.35">
      <c r="A40" s="27" t="s">
        <v>39</v>
      </c>
      <c r="B40" s="2" t="s">
        <v>216</v>
      </c>
      <c r="C40" s="34" t="s">
        <v>8</v>
      </c>
      <c r="D40" s="34" t="s">
        <v>8</v>
      </c>
      <c r="E40" s="34" t="s">
        <v>8</v>
      </c>
      <c r="F40" s="34" t="s">
        <v>8</v>
      </c>
      <c r="G40" s="34" t="s">
        <v>8</v>
      </c>
      <c r="H40" s="34" t="s">
        <v>8</v>
      </c>
      <c r="I40" s="34" t="s">
        <v>8</v>
      </c>
      <c r="J40" s="34" t="s">
        <v>8</v>
      </c>
      <c r="K40" s="34" t="s">
        <v>8</v>
      </c>
      <c r="L40" s="34" t="s">
        <v>8</v>
      </c>
      <c r="M40" s="34" t="s">
        <v>8</v>
      </c>
      <c r="N40" s="34" t="s">
        <v>8</v>
      </c>
      <c r="O40" s="17"/>
      <c r="P40" s="17"/>
      <c r="Q40" s="17"/>
      <c r="R40" s="17"/>
      <c r="S40" s="17"/>
      <c r="T40" s="17"/>
      <c r="U40" s="17"/>
      <c r="V40" s="17"/>
    </row>
    <row r="41" spans="1:22" x14ac:dyDescent="0.35">
      <c r="A41" s="27" t="s">
        <v>40</v>
      </c>
      <c r="B41" s="2" t="s">
        <v>217</v>
      </c>
      <c r="C41" s="34" t="s">
        <v>8</v>
      </c>
      <c r="D41" s="34" t="s">
        <v>8</v>
      </c>
      <c r="E41" s="34" t="s">
        <v>8</v>
      </c>
      <c r="F41" s="34" t="s">
        <v>8</v>
      </c>
      <c r="G41" s="34" t="s">
        <v>8</v>
      </c>
      <c r="H41" s="34" t="s">
        <v>8</v>
      </c>
      <c r="I41" s="34" t="s">
        <v>8</v>
      </c>
      <c r="J41" s="34" t="s">
        <v>8</v>
      </c>
      <c r="K41" s="34" t="s">
        <v>8</v>
      </c>
      <c r="L41" s="34" t="s">
        <v>8</v>
      </c>
      <c r="M41" s="34" t="s">
        <v>8</v>
      </c>
      <c r="N41" s="34" t="s">
        <v>8</v>
      </c>
      <c r="O41" s="17"/>
      <c r="P41" s="17"/>
      <c r="Q41" s="17"/>
      <c r="R41" s="17"/>
      <c r="S41" s="17"/>
      <c r="T41" s="17"/>
      <c r="U41" s="17"/>
      <c r="V41" s="17"/>
    </row>
    <row r="42" spans="1:22" x14ac:dyDescent="0.35">
      <c r="A42" s="27" t="s">
        <v>41</v>
      </c>
      <c r="B42" s="2" t="s">
        <v>218</v>
      </c>
      <c r="C42" s="34" t="s">
        <v>8</v>
      </c>
      <c r="D42" s="34" t="s">
        <v>8</v>
      </c>
      <c r="E42" s="34" t="s">
        <v>8</v>
      </c>
      <c r="F42" s="34" t="s">
        <v>8</v>
      </c>
      <c r="G42" s="34" t="s">
        <v>8</v>
      </c>
      <c r="H42" s="34" t="s">
        <v>8</v>
      </c>
      <c r="I42" s="34" t="s">
        <v>8</v>
      </c>
      <c r="J42" s="34" t="s">
        <v>8</v>
      </c>
      <c r="K42" s="34" t="s">
        <v>8</v>
      </c>
      <c r="L42" s="34" t="s">
        <v>8</v>
      </c>
      <c r="M42" s="34" t="s">
        <v>8</v>
      </c>
      <c r="N42" s="34" t="s">
        <v>8</v>
      </c>
      <c r="O42" s="17"/>
      <c r="P42" s="17"/>
      <c r="Q42" s="17"/>
      <c r="R42" s="17"/>
      <c r="S42" s="17"/>
      <c r="T42" s="17"/>
      <c r="U42" s="17"/>
      <c r="V42" s="17"/>
    </row>
    <row r="43" spans="1:22" x14ac:dyDescent="0.35">
      <c r="A43" s="27" t="s">
        <v>42</v>
      </c>
      <c r="B43" s="2" t="s">
        <v>219</v>
      </c>
      <c r="C43" s="34" t="s">
        <v>8</v>
      </c>
      <c r="D43" s="34" t="s">
        <v>8</v>
      </c>
      <c r="E43" s="34" t="s">
        <v>8</v>
      </c>
      <c r="F43" s="34" t="s">
        <v>8</v>
      </c>
      <c r="G43" s="34" t="s">
        <v>8</v>
      </c>
      <c r="H43" s="34" t="s">
        <v>8</v>
      </c>
      <c r="I43" s="34" t="s">
        <v>8</v>
      </c>
      <c r="J43" s="34" t="s">
        <v>8</v>
      </c>
      <c r="K43" s="34" t="s">
        <v>8</v>
      </c>
      <c r="L43" s="34" t="s">
        <v>8</v>
      </c>
      <c r="M43" s="34" t="s">
        <v>8</v>
      </c>
      <c r="N43" s="34" t="s">
        <v>8</v>
      </c>
      <c r="O43" s="17"/>
      <c r="P43" s="17"/>
      <c r="Q43" s="17"/>
      <c r="R43" s="17"/>
      <c r="S43" s="17"/>
      <c r="T43" s="17"/>
      <c r="U43" s="17"/>
      <c r="V43" s="17"/>
    </row>
    <row r="44" spans="1:22" x14ac:dyDescent="0.35">
      <c r="A44" s="27" t="s">
        <v>43</v>
      </c>
      <c r="B44" s="2" t="s">
        <v>220</v>
      </c>
      <c r="C44" s="34" t="s">
        <v>8</v>
      </c>
      <c r="D44" s="34" t="s">
        <v>8</v>
      </c>
      <c r="E44" s="34" t="s">
        <v>8</v>
      </c>
      <c r="F44" s="34" t="s">
        <v>8</v>
      </c>
      <c r="G44" s="34" t="s">
        <v>8</v>
      </c>
      <c r="H44" s="34" t="s">
        <v>8</v>
      </c>
      <c r="I44" s="34" t="s">
        <v>8</v>
      </c>
      <c r="J44" s="34" t="s">
        <v>8</v>
      </c>
      <c r="K44" s="34" t="s">
        <v>8</v>
      </c>
      <c r="L44" s="34" t="s">
        <v>8</v>
      </c>
      <c r="M44" s="34" t="s">
        <v>8</v>
      </c>
      <c r="N44" s="34" t="s">
        <v>8</v>
      </c>
      <c r="O44" s="17"/>
      <c r="P44" s="17"/>
      <c r="Q44" s="17"/>
      <c r="R44" s="17"/>
      <c r="S44" s="17"/>
      <c r="T44" s="17"/>
      <c r="U44" s="17"/>
      <c r="V44" s="17"/>
    </row>
    <row r="45" spans="1:22" x14ac:dyDescent="0.35">
      <c r="A45" s="27" t="s">
        <v>44</v>
      </c>
      <c r="B45" s="2" t="s">
        <v>221</v>
      </c>
      <c r="C45" s="34" t="s">
        <v>8</v>
      </c>
      <c r="D45" s="34" t="s">
        <v>8</v>
      </c>
      <c r="E45" s="34" t="s">
        <v>8</v>
      </c>
      <c r="F45" s="34" t="s">
        <v>8</v>
      </c>
      <c r="G45" s="34" t="s">
        <v>8</v>
      </c>
      <c r="H45" s="34" t="s">
        <v>8</v>
      </c>
      <c r="I45" s="34" t="s">
        <v>8</v>
      </c>
      <c r="J45" s="34" t="s">
        <v>8</v>
      </c>
      <c r="K45" s="34" t="s">
        <v>8</v>
      </c>
      <c r="L45" s="34" t="s">
        <v>8</v>
      </c>
      <c r="M45" s="34" t="s">
        <v>8</v>
      </c>
      <c r="N45" s="34" t="s">
        <v>8</v>
      </c>
      <c r="O45" s="17"/>
      <c r="P45" s="17"/>
      <c r="Q45" s="17"/>
      <c r="R45" s="17"/>
      <c r="S45" s="17"/>
      <c r="T45" s="17"/>
      <c r="U45" s="17"/>
      <c r="V45" s="17"/>
    </row>
    <row r="46" spans="1:22" x14ac:dyDescent="0.35">
      <c r="A46" s="27" t="s">
        <v>45</v>
      </c>
      <c r="B46" s="2" t="s">
        <v>222</v>
      </c>
      <c r="C46" s="34" t="s">
        <v>8</v>
      </c>
      <c r="D46" s="34" t="s">
        <v>8</v>
      </c>
      <c r="E46" s="34" t="s">
        <v>8</v>
      </c>
      <c r="F46" s="34" t="s">
        <v>8</v>
      </c>
      <c r="G46" s="34" t="s">
        <v>8</v>
      </c>
      <c r="H46" s="34" t="s">
        <v>8</v>
      </c>
      <c r="I46" s="34" t="s">
        <v>8</v>
      </c>
      <c r="J46" s="34" t="s">
        <v>8</v>
      </c>
      <c r="K46" s="34" t="s">
        <v>8</v>
      </c>
      <c r="L46" s="34" t="s">
        <v>8</v>
      </c>
      <c r="M46" s="34" t="s">
        <v>8</v>
      </c>
      <c r="N46" s="34" t="s">
        <v>8</v>
      </c>
      <c r="O46" s="17"/>
      <c r="P46" s="17"/>
      <c r="Q46" s="17"/>
      <c r="R46" s="17"/>
      <c r="S46" s="17"/>
      <c r="T46" s="17"/>
      <c r="U46" s="17"/>
      <c r="V46" s="17"/>
    </row>
    <row r="47" spans="1:22" x14ac:dyDescent="0.35">
      <c r="A47" s="27" t="s">
        <v>46</v>
      </c>
      <c r="B47" s="2" t="s">
        <v>223</v>
      </c>
      <c r="C47" s="34" t="s">
        <v>8</v>
      </c>
      <c r="D47" s="34" t="s">
        <v>8</v>
      </c>
      <c r="E47" s="34" t="s">
        <v>8</v>
      </c>
      <c r="F47" s="34" t="s">
        <v>8</v>
      </c>
      <c r="G47" s="34" t="s">
        <v>8</v>
      </c>
      <c r="H47" s="34" t="s">
        <v>8</v>
      </c>
      <c r="I47" s="34" t="s">
        <v>8</v>
      </c>
      <c r="J47" s="34" t="s">
        <v>8</v>
      </c>
      <c r="K47" s="34" t="s">
        <v>8</v>
      </c>
      <c r="L47" s="34" t="s">
        <v>8</v>
      </c>
      <c r="M47" s="34" t="s">
        <v>8</v>
      </c>
      <c r="N47" s="34" t="s">
        <v>8</v>
      </c>
      <c r="O47" s="17"/>
      <c r="P47" s="17"/>
      <c r="Q47" s="17"/>
      <c r="R47" s="17"/>
      <c r="S47" s="17"/>
      <c r="T47" s="17"/>
      <c r="U47" s="17"/>
      <c r="V47" s="17"/>
    </row>
    <row r="48" spans="1:22" x14ac:dyDescent="0.35">
      <c r="A48" s="27" t="s">
        <v>47</v>
      </c>
      <c r="B48" s="2" t="s">
        <v>224</v>
      </c>
      <c r="C48" s="34" t="s">
        <v>8</v>
      </c>
      <c r="D48" s="34" t="s">
        <v>8</v>
      </c>
      <c r="E48" s="34" t="s">
        <v>8</v>
      </c>
      <c r="F48" s="34" t="s">
        <v>8</v>
      </c>
      <c r="G48" s="34" t="s">
        <v>8</v>
      </c>
      <c r="H48" s="34" t="s">
        <v>8</v>
      </c>
      <c r="I48" s="34" t="s">
        <v>8</v>
      </c>
      <c r="J48" s="34" t="s">
        <v>8</v>
      </c>
      <c r="K48" s="34" t="s">
        <v>8</v>
      </c>
      <c r="L48" s="34" t="s">
        <v>8</v>
      </c>
      <c r="M48" s="34" t="s">
        <v>8</v>
      </c>
      <c r="N48" s="34" t="s">
        <v>8</v>
      </c>
      <c r="O48" s="17"/>
      <c r="P48" s="17"/>
      <c r="Q48" s="17"/>
      <c r="R48" s="17"/>
      <c r="S48" s="17"/>
      <c r="T48" s="17"/>
      <c r="U48" s="17"/>
      <c r="V48" s="17"/>
    </row>
    <row r="49" spans="1:22" x14ac:dyDescent="0.35">
      <c r="A49" s="27" t="s">
        <v>48</v>
      </c>
      <c r="B49" s="2" t="s">
        <v>225</v>
      </c>
      <c r="C49" s="34" t="s">
        <v>8</v>
      </c>
      <c r="D49" s="34" t="s">
        <v>8</v>
      </c>
      <c r="E49" s="34" t="s">
        <v>8</v>
      </c>
      <c r="F49" s="34" t="s">
        <v>8</v>
      </c>
      <c r="G49" s="34" t="s">
        <v>8</v>
      </c>
      <c r="H49" s="34" t="s">
        <v>8</v>
      </c>
      <c r="I49" s="34" t="s">
        <v>8</v>
      </c>
      <c r="J49" s="34" t="s">
        <v>8</v>
      </c>
      <c r="K49" s="34" t="s">
        <v>8</v>
      </c>
      <c r="L49" s="34" t="s">
        <v>8</v>
      </c>
      <c r="M49" s="34" t="s">
        <v>8</v>
      </c>
      <c r="N49" s="34" t="s">
        <v>8</v>
      </c>
      <c r="O49" s="17"/>
      <c r="P49" s="17"/>
      <c r="Q49" s="17"/>
      <c r="R49" s="17"/>
      <c r="S49" s="17"/>
      <c r="T49" s="17"/>
      <c r="U49" s="17"/>
      <c r="V49" s="17"/>
    </row>
    <row r="50" spans="1:22" x14ac:dyDescent="0.35">
      <c r="A50" s="27" t="s">
        <v>49</v>
      </c>
      <c r="B50" s="2" t="s">
        <v>226</v>
      </c>
      <c r="C50" s="33">
        <f>'Export Geneva'!C50/'Export Geneva per capita'!$AD$4*1000</f>
        <v>2.8251881966417467</v>
      </c>
      <c r="D50" s="33">
        <f>'Export Geneva'!D50/'Export Geneva per capita'!$AD$5*1000</f>
        <v>3.3935023646767979</v>
      </c>
      <c r="E50" s="33">
        <f>'Export Geneva'!E50/'Export Geneva per capita'!$AD$6*1000</f>
        <v>4.2613784650215374</v>
      </c>
      <c r="F50" s="33">
        <f>'Export Geneva'!F50/'Export Geneva per capita'!$AD$7*1000</f>
        <v>3.9903281662444776</v>
      </c>
      <c r="G50" s="33">
        <f>'Export Geneva'!G50/'Export Geneva per capita'!$AD$8*1000</f>
        <v>4.7063612284539804</v>
      </c>
      <c r="H50" s="33">
        <f>'Export Geneva'!H50/'Export Geneva per capita'!$AD$9*1000</f>
        <v>1.6907251494428424</v>
      </c>
      <c r="I50" s="33">
        <f>'Export Geneva'!I50/'Export Geneva per capita'!$AD$10*1000</f>
        <v>2.287951475402898</v>
      </c>
      <c r="J50" s="33">
        <f>'Export Geneva'!J50/'Export Geneva per capita'!$AD$11*1000</f>
        <v>3.2878073785901707</v>
      </c>
      <c r="K50" s="33">
        <f>'Export Geneva'!K50/'Export Geneva per capita'!$AD$12*1000</f>
        <v>1.7951084800646033</v>
      </c>
      <c r="L50" s="33">
        <f>'Export Geneva'!L50/'Export Geneva per capita'!$AD$13*1000</f>
        <v>3.5440723041577624</v>
      </c>
      <c r="M50" s="33">
        <f>'Export Geneva'!M50/'Export Geneva per capita'!$AD$14*1000</f>
        <v>3.0506696562131532</v>
      </c>
      <c r="N50" s="33">
        <f>'Export Geneva'!N50/'Export Geneva per capita'!$AD$15*1000</f>
        <v>2.4446799827198196</v>
      </c>
      <c r="O50" s="19"/>
      <c r="P50" s="19"/>
      <c r="Q50" s="19"/>
      <c r="R50" s="19"/>
      <c r="S50" s="19"/>
      <c r="T50" s="19"/>
      <c r="U50" s="19"/>
      <c r="V50" s="19"/>
    </row>
    <row r="51" spans="1:22" x14ac:dyDescent="0.35">
      <c r="A51" s="27" t="s">
        <v>50</v>
      </c>
      <c r="B51" s="2" t="s">
        <v>227</v>
      </c>
      <c r="C51" s="34" t="s">
        <v>8</v>
      </c>
      <c r="D51" s="34" t="s">
        <v>8</v>
      </c>
      <c r="E51" s="34" t="s">
        <v>8</v>
      </c>
      <c r="F51" s="34" t="s">
        <v>8</v>
      </c>
      <c r="G51" s="34" t="s">
        <v>8</v>
      </c>
      <c r="H51" s="34" t="s">
        <v>8</v>
      </c>
      <c r="I51" s="34" t="s">
        <v>8</v>
      </c>
      <c r="J51" s="34" t="s">
        <v>8</v>
      </c>
      <c r="K51" s="34" t="s">
        <v>8</v>
      </c>
      <c r="L51" s="34" t="s">
        <v>8</v>
      </c>
      <c r="M51" s="34" t="s">
        <v>8</v>
      </c>
      <c r="N51" s="34" t="s">
        <v>8</v>
      </c>
      <c r="O51" s="17"/>
      <c r="P51" s="17"/>
      <c r="Q51" s="17"/>
      <c r="R51" s="17"/>
      <c r="S51" s="17"/>
      <c r="T51" s="17"/>
      <c r="U51" s="17"/>
      <c r="V51" s="17"/>
    </row>
    <row r="52" spans="1:22" x14ac:dyDescent="0.35">
      <c r="A52" s="27" t="s">
        <v>51</v>
      </c>
      <c r="B52" s="2" t="s">
        <v>228</v>
      </c>
      <c r="C52" s="34" t="s">
        <v>8</v>
      </c>
      <c r="D52" s="34" t="s">
        <v>8</v>
      </c>
      <c r="E52" s="34" t="s">
        <v>8</v>
      </c>
      <c r="F52" s="34" t="s">
        <v>8</v>
      </c>
      <c r="G52" s="34" t="s">
        <v>8</v>
      </c>
      <c r="H52" s="34" t="s">
        <v>8</v>
      </c>
      <c r="I52" s="34" t="s">
        <v>8</v>
      </c>
      <c r="J52" s="34" t="s">
        <v>8</v>
      </c>
      <c r="K52" s="34" t="s">
        <v>8</v>
      </c>
      <c r="L52" s="34" t="s">
        <v>8</v>
      </c>
      <c r="M52" s="34" t="s">
        <v>8</v>
      </c>
      <c r="N52" s="34" t="s">
        <v>8</v>
      </c>
      <c r="O52" s="17"/>
      <c r="P52" s="17"/>
      <c r="Q52" s="17"/>
      <c r="R52" s="17"/>
      <c r="S52" s="17"/>
      <c r="T52" s="17"/>
      <c r="U52" s="17"/>
      <c r="V52" s="17"/>
    </row>
    <row r="53" spans="1:22" x14ac:dyDescent="0.35">
      <c r="A53" s="27" t="s">
        <v>52</v>
      </c>
      <c r="B53" s="2" t="s">
        <v>229</v>
      </c>
      <c r="C53" s="34" t="s">
        <v>8</v>
      </c>
      <c r="D53" s="34" t="s">
        <v>8</v>
      </c>
      <c r="E53" s="34" t="s">
        <v>8</v>
      </c>
      <c r="F53" s="34" t="s">
        <v>8</v>
      </c>
      <c r="G53" s="34" t="s">
        <v>8</v>
      </c>
      <c r="H53" s="34" t="s">
        <v>8</v>
      </c>
      <c r="I53" s="34" t="s">
        <v>8</v>
      </c>
      <c r="J53" s="34" t="s">
        <v>8</v>
      </c>
      <c r="K53" s="34" t="s">
        <v>8</v>
      </c>
      <c r="L53" s="34" t="s">
        <v>8</v>
      </c>
      <c r="M53" s="34" t="s">
        <v>8</v>
      </c>
      <c r="N53" s="34" t="s">
        <v>8</v>
      </c>
      <c r="O53" s="17"/>
      <c r="P53" s="17"/>
      <c r="Q53" s="17"/>
      <c r="R53" s="17"/>
      <c r="S53" s="17"/>
      <c r="T53" s="17"/>
      <c r="U53" s="17"/>
      <c r="V53" s="17"/>
    </row>
    <row r="54" spans="1:22" x14ac:dyDescent="0.35">
      <c r="A54" s="27" t="s">
        <v>53</v>
      </c>
      <c r="B54" s="2" t="s">
        <v>230</v>
      </c>
      <c r="C54" s="34" t="s">
        <v>8</v>
      </c>
      <c r="D54" s="34" t="s">
        <v>8</v>
      </c>
      <c r="E54" s="34" t="s">
        <v>8</v>
      </c>
      <c r="F54" s="34" t="s">
        <v>8</v>
      </c>
      <c r="G54" s="34" t="s">
        <v>8</v>
      </c>
      <c r="H54" s="34" t="s">
        <v>8</v>
      </c>
      <c r="I54" s="34" t="s">
        <v>8</v>
      </c>
      <c r="J54" s="34" t="s">
        <v>8</v>
      </c>
      <c r="K54" s="34" t="s">
        <v>8</v>
      </c>
      <c r="L54" s="34" t="s">
        <v>8</v>
      </c>
      <c r="M54" s="34" t="s">
        <v>8</v>
      </c>
      <c r="N54" s="34" t="s">
        <v>8</v>
      </c>
      <c r="O54" s="17"/>
      <c r="P54" s="17"/>
      <c r="Q54" s="17"/>
      <c r="R54" s="17"/>
      <c r="S54" s="17"/>
      <c r="T54" s="17"/>
      <c r="U54" s="17"/>
      <c r="V54" s="17"/>
    </row>
    <row r="55" spans="1:22" x14ac:dyDescent="0.35">
      <c r="A55" s="27" t="s">
        <v>54</v>
      </c>
      <c r="B55" s="2" t="s">
        <v>231</v>
      </c>
      <c r="C55" s="34" t="s">
        <v>8</v>
      </c>
      <c r="D55" s="34" t="s">
        <v>8</v>
      </c>
      <c r="E55" s="34" t="s">
        <v>8</v>
      </c>
      <c r="F55" s="34" t="s">
        <v>8</v>
      </c>
      <c r="G55" s="34" t="s">
        <v>8</v>
      </c>
      <c r="H55" s="34" t="s">
        <v>8</v>
      </c>
      <c r="I55" s="34" t="s">
        <v>8</v>
      </c>
      <c r="J55" s="34" t="s">
        <v>8</v>
      </c>
      <c r="K55" s="34" t="s">
        <v>8</v>
      </c>
      <c r="L55" s="34" t="s">
        <v>8</v>
      </c>
      <c r="M55" s="34" t="s">
        <v>8</v>
      </c>
      <c r="N55" s="34" t="s">
        <v>8</v>
      </c>
      <c r="O55" s="17"/>
      <c r="P55" s="17"/>
      <c r="Q55" s="17"/>
      <c r="R55" s="17"/>
      <c r="S55" s="17"/>
      <c r="T55" s="17"/>
      <c r="U55" s="17"/>
      <c r="V55" s="17"/>
    </row>
    <row r="56" spans="1:22" x14ac:dyDescent="0.35">
      <c r="A56" s="27" t="s">
        <v>55</v>
      </c>
      <c r="B56" s="2" t="s">
        <v>232</v>
      </c>
      <c r="C56" s="34" t="s">
        <v>8</v>
      </c>
      <c r="D56" s="34" t="s">
        <v>8</v>
      </c>
      <c r="E56" s="34" t="s">
        <v>8</v>
      </c>
      <c r="F56" s="34" t="s">
        <v>8</v>
      </c>
      <c r="G56" s="34" t="s">
        <v>8</v>
      </c>
      <c r="H56" s="34" t="s">
        <v>8</v>
      </c>
      <c r="I56" s="34" t="s">
        <v>8</v>
      </c>
      <c r="J56" s="34" t="s">
        <v>8</v>
      </c>
      <c r="K56" s="34" t="s">
        <v>8</v>
      </c>
      <c r="L56" s="34" t="s">
        <v>8</v>
      </c>
      <c r="M56" s="34" t="s">
        <v>8</v>
      </c>
      <c r="N56" s="34" t="s">
        <v>8</v>
      </c>
      <c r="O56" s="17"/>
      <c r="P56" s="17"/>
      <c r="Q56" s="17"/>
      <c r="R56" s="17"/>
      <c r="S56" s="17"/>
      <c r="T56" s="17"/>
      <c r="U56" s="17"/>
      <c r="V56" s="17"/>
    </row>
    <row r="57" spans="1:22" x14ac:dyDescent="0.35">
      <c r="A57" s="27" t="s">
        <v>56</v>
      </c>
      <c r="B57" s="2" t="s">
        <v>233</v>
      </c>
      <c r="C57" s="34" t="s">
        <v>8</v>
      </c>
      <c r="D57" s="34" t="s">
        <v>8</v>
      </c>
      <c r="E57" s="34" t="s">
        <v>8</v>
      </c>
      <c r="F57" s="34" t="s">
        <v>8</v>
      </c>
      <c r="G57" s="34" t="s">
        <v>8</v>
      </c>
      <c r="H57" s="34" t="s">
        <v>8</v>
      </c>
      <c r="I57" s="34" t="s">
        <v>8</v>
      </c>
      <c r="J57" s="34" t="s">
        <v>8</v>
      </c>
      <c r="K57" s="34" t="s">
        <v>8</v>
      </c>
      <c r="L57" s="34" t="s">
        <v>8</v>
      </c>
      <c r="M57" s="34" t="s">
        <v>8</v>
      </c>
      <c r="N57" s="34" t="s">
        <v>8</v>
      </c>
      <c r="O57" s="17"/>
      <c r="P57" s="17"/>
      <c r="Q57" s="17"/>
      <c r="R57" s="17"/>
      <c r="S57" s="17"/>
      <c r="T57" s="17"/>
      <c r="U57" s="17"/>
      <c r="V57" s="17"/>
    </row>
    <row r="58" spans="1:22" x14ac:dyDescent="0.35">
      <c r="A58" s="27" t="s">
        <v>57</v>
      </c>
      <c r="B58" s="2" t="s">
        <v>234</v>
      </c>
      <c r="C58" s="34" t="s">
        <v>8</v>
      </c>
      <c r="D58" s="34" t="s">
        <v>8</v>
      </c>
      <c r="E58" s="34" t="s">
        <v>8</v>
      </c>
      <c r="F58" s="34" t="s">
        <v>8</v>
      </c>
      <c r="G58" s="34" t="s">
        <v>8</v>
      </c>
      <c r="H58" s="34" t="s">
        <v>8</v>
      </c>
      <c r="I58" s="34" t="s">
        <v>8</v>
      </c>
      <c r="J58" s="34" t="s">
        <v>8</v>
      </c>
      <c r="K58" s="34" t="s">
        <v>8</v>
      </c>
      <c r="L58" s="34" t="s">
        <v>8</v>
      </c>
      <c r="M58" s="34" t="s">
        <v>8</v>
      </c>
      <c r="N58" s="34" t="s">
        <v>8</v>
      </c>
      <c r="O58" s="17"/>
      <c r="P58" s="17"/>
      <c r="Q58" s="17"/>
      <c r="R58" s="17"/>
      <c r="S58" s="17"/>
      <c r="T58" s="17"/>
      <c r="U58" s="17"/>
      <c r="V58" s="17"/>
    </row>
    <row r="59" spans="1:22" x14ac:dyDescent="0.35">
      <c r="A59" s="27" t="s">
        <v>58</v>
      </c>
      <c r="B59" s="2" t="s">
        <v>235</v>
      </c>
      <c r="C59" s="34" t="s">
        <v>8</v>
      </c>
      <c r="D59" s="34" t="s">
        <v>8</v>
      </c>
      <c r="E59" s="34" t="s">
        <v>8</v>
      </c>
      <c r="F59" s="34" t="s">
        <v>8</v>
      </c>
      <c r="G59" s="34" t="s">
        <v>8</v>
      </c>
      <c r="H59" s="34" t="s">
        <v>8</v>
      </c>
      <c r="I59" s="34" t="s">
        <v>8</v>
      </c>
      <c r="J59" s="34" t="s">
        <v>8</v>
      </c>
      <c r="K59" s="34" t="s">
        <v>8</v>
      </c>
      <c r="L59" s="34" t="s">
        <v>8</v>
      </c>
      <c r="M59" s="34" t="s">
        <v>8</v>
      </c>
      <c r="N59" s="34" t="s">
        <v>8</v>
      </c>
      <c r="O59" s="17"/>
      <c r="P59" s="17"/>
      <c r="Q59" s="17"/>
      <c r="R59" s="17"/>
      <c r="S59" s="17"/>
      <c r="T59" s="17"/>
      <c r="U59" s="17"/>
      <c r="V59" s="17"/>
    </row>
    <row r="60" spans="1:22" x14ac:dyDescent="0.35">
      <c r="A60" s="27" t="s">
        <v>59</v>
      </c>
      <c r="B60" s="2" t="s">
        <v>236</v>
      </c>
      <c r="C60" s="34" t="s">
        <v>8</v>
      </c>
      <c r="D60" s="34" t="s">
        <v>8</v>
      </c>
      <c r="E60" s="34" t="s">
        <v>8</v>
      </c>
      <c r="F60" s="34" t="s">
        <v>8</v>
      </c>
      <c r="G60" s="34" t="s">
        <v>8</v>
      </c>
      <c r="H60" s="34" t="s">
        <v>8</v>
      </c>
      <c r="I60" s="34" t="s">
        <v>8</v>
      </c>
      <c r="J60" s="34" t="s">
        <v>8</v>
      </c>
      <c r="K60" s="34" t="s">
        <v>8</v>
      </c>
      <c r="L60" s="34" t="s">
        <v>8</v>
      </c>
      <c r="M60" s="34" t="s">
        <v>8</v>
      </c>
      <c r="N60" s="34" t="s">
        <v>8</v>
      </c>
      <c r="O60" s="17"/>
      <c r="P60" s="17"/>
      <c r="Q60" s="17"/>
      <c r="R60" s="17"/>
      <c r="S60" s="17"/>
      <c r="T60" s="17"/>
      <c r="U60" s="17"/>
      <c r="V60" s="17"/>
    </row>
    <row r="61" spans="1:22" x14ac:dyDescent="0.35">
      <c r="A61" s="27" t="s">
        <v>60</v>
      </c>
      <c r="B61" s="2" t="s">
        <v>237</v>
      </c>
      <c r="C61" s="34" t="s">
        <v>8</v>
      </c>
      <c r="D61" s="34" t="s">
        <v>8</v>
      </c>
      <c r="E61" s="34" t="s">
        <v>8</v>
      </c>
      <c r="F61" s="34" t="s">
        <v>8</v>
      </c>
      <c r="G61" s="34" t="s">
        <v>8</v>
      </c>
      <c r="H61" s="34" t="s">
        <v>8</v>
      </c>
      <c r="I61" s="34" t="s">
        <v>8</v>
      </c>
      <c r="J61" s="34" t="s">
        <v>8</v>
      </c>
      <c r="K61" s="34" t="s">
        <v>8</v>
      </c>
      <c r="L61" s="34" t="s">
        <v>8</v>
      </c>
      <c r="M61" s="34" t="s">
        <v>8</v>
      </c>
      <c r="N61" s="34" t="s">
        <v>8</v>
      </c>
      <c r="O61" s="17"/>
      <c r="P61" s="17"/>
      <c r="Q61" s="17"/>
      <c r="R61" s="17"/>
      <c r="S61" s="17"/>
      <c r="T61" s="17"/>
      <c r="U61" s="17"/>
      <c r="V61" s="17"/>
    </row>
    <row r="62" spans="1:22" x14ac:dyDescent="0.35">
      <c r="A62" s="27" t="s">
        <v>61</v>
      </c>
      <c r="B62" s="2" t="s">
        <v>238</v>
      </c>
      <c r="C62" s="33">
        <f>'Export Geneva'!C62/'Export Geneva per capita'!$AD$4*1000</f>
        <v>2.1471638339895112</v>
      </c>
      <c r="D62" s="33">
        <f>'Export Geneva'!D62/'Export Geneva per capita'!$AD$5*1000</f>
        <v>1.7516904008412955</v>
      </c>
      <c r="E62" s="33">
        <f>'Export Geneva'!E62/'Export Geneva per capita'!$AD$6*1000</f>
        <v>2.1488512388349368</v>
      </c>
      <c r="F62" s="33">
        <f>'Export Geneva'!F62/'Export Geneva per capita'!$AD$7*1000</f>
        <v>2.5164282379607159</v>
      </c>
      <c r="G62" s="33">
        <f>'Export Geneva'!G62/'Export Geneva per capita'!$AD$8*1000</f>
        <v>2.1525673197430724</v>
      </c>
      <c r="H62" s="33">
        <f>'Export Geneva'!H62/'Export Geneva per capita'!$AD$9*1000</f>
        <v>1.4055462949457742</v>
      </c>
      <c r="I62" s="33">
        <f>'Export Geneva'!I62/'Export Geneva per capita'!$AD$10*1000</f>
        <v>3.5143149871524382</v>
      </c>
      <c r="J62" s="33">
        <f>'Export Geneva'!J62/'Export Geneva per capita'!$AD$11*1000</f>
        <v>5.1370163056168892</v>
      </c>
      <c r="K62" s="33">
        <f>'Export Geneva'!K62/'Export Geneva per capita'!$AD$12*1000</f>
        <v>2.8826460353293752</v>
      </c>
      <c r="L62" s="33">
        <f>'Export Geneva'!L62/'Export Geneva per capita'!$AD$13*1000</f>
        <v>1.2053317621126194</v>
      </c>
      <c r="M62" s="33">
        <f>'Export Geneva'!M62/'Export Geneva per capita'!$AD$14*1000</f>
        <v>2.2463759078963186</v>
      </c>
      <c r="N62" s="33">
        <f>'Export Geneva'!N62/'Export Geneva per capita'!$AD$15*1000</f>
        <v>2.3256134415979415</v>
      </c>
      <c r="O62" s="19"/>
      <c r="P62" s="19"/>
      <c r="Q62" s="19"/>
      <c r="R62" s="19"/>
      <c r="S62" s="19"/>
      <c r="T62" s="19"/>
      <c r="U62" s="19"/>
      <c r="V62" s="19"/>
    </row>
    <row r="63" spans="1:22" x14ac:dyDescent="0.35">
      <c r="A63" s="27" t="s">
        <v>62</v>
      </c>
      <c r="B63" s="2" t="s">
        <v>239</v>
      </c>
      <c r="C63" s="34" t="s">
        <v>8</v>
      </c>
      <c r="D63" s="34" t="s">
        <v>8</v>
      </c>
      <c r="E63" s="34" t="s">
        <v>8</v>
      </c>
      <c r="F63" s="34" t="s">
        <v>8</v>
      </c>
      <c r="G63" s="34" t="s">
        <v>8</v>
      </c>
      <c r="H63" s="34" t="s">
        <v>8</v>
      </c>
      <c r="I63" s="34" t="s">
        <v>8</v>
      </c>
      <c r="J63" s="34" t="s">
        <v>8</v>
      </c>
      <c r="K63" s="34" t="s">
        <v>8</v>
      </c>
      <c r="L63" s="34" t="s">
        <v>8</v>
      </c>
      <c r="M63" s="34" t="s">
        <v>8</v>
      </c>
      <c r="N63" s="34" t="s">
        <v>8</v>
      </c>
      <c r="O63" s="17"/>
      <c r="P63" s="17"/>
      <c r="Q63" s="17"/>
      <c r="R63" s="17"/>
      <c r="S63" s="17"/>
      <c r="T63" s="17"/>
      <c r="U63" s="17"/>
      <c r="V63" s="17"/>
    </row>
    <row r="64" spans="1:22" x14ac:dyDescent="0.35">
      <c r="A64" s="27" t="s">
        <v>63</v>
      </c>
      <c r="B64" s="2" t="s">
        <v>240</v>
      </c>
      <c r="C64" s="34" t="s">
        <v>8</v>
      </c>
      <c r="D64" s="34" t="s">
        <v>8</v>
      </c>
      <c r="E64" s="34" t="s">
        <v>8</v>
      </c>
      <c r="F64" s="34" t="s">
        <v>8</v>
      </c>
      <c r="G64" s="34" t="s">
        <v>8</v>
      </c>
      <c r="H64" s="34" t="s">
        <v>8</v>
      </c>
      <c r="I64" s="34" t="s">
        <v>8</v>
      </c>
      <c r="J64" s="34" t="s">
        <v>8</v>
      </c>
      <c r="K64" s="34" t="s">
        <v>8</v>
      </c>
      <c r="L64" s="34" t="s">
        <v>8</v>
      </c>
      <c r="M64" s="34" t="s">
        <v>8</v>
      </c>
      <c r="N64" s="34" t="s">
        <v>8</v>
      </c>
      <c r="O64" s="17"/>
      <c r="P64" s="17"/>
      <c r="Q64" s="17"/>
      <c r="R64" s="17"/>
      <c r="S64" s="17"/>
      <c r="T64" s="17"/>
      <c r="U64" s="17"/>
      <c r="V64" s="17"/>
    </row>
    <row r="65" spans="1:22" x14ac:dyDescent="0.35">
      <c r="A65" s="27" t="s">
        <v>64</v>
      </c>
      <c r="B65" s="2" t="s">
        <v>241</v>
      </c>
      <c r="C65" s="34" t="s">
        <v>8</v>
      </c>
      <c r="D65" s="34" t="s">
        <v>8</v>
      </c>
      <c r="E65" s="34" t="s">
        <v>8</v>
      </c>
      <c r="F65" s="34" t="s">
        <v>8</v>
      </c>
      <c r="G65" s="34" t="s">
        <v>8</v>
      </c>
      <c r="H65" s="34" t="s">
        <v>8</v>
      </c>
      <c r="I65" s="34" t="s">
        <v>8</v>
      </c>
      <c r="J65" s="34" t="s">
        <v>8</v>
      </c>
      <c r="K65" s="34" t="s">
        <v>8</v>
      </c>
      <c r="L65" s="34" t="s">
        <v>8</v>
      </c>
      <c r="M65" s="34" t="s">
        <v>8</v>
      </c>
      <c r="N65" s="34" t="s">
        <v>8</v>
      </c>
      <c r="O65" s="17"/>
      <c r="P65" s="17"/>
      <c r="Q65" s="17"/>
      <c r="R65" s="17"/>
      <c r="S65" s="17"/>
      <c r="T65" s="17"/>
      <c r="U65" s="17"/>
      <c r="V65" s="17"/>
    </row>
    <row r="66" spans="1:22" x14ac:dyDescent="0.35">
      <c r="A66" s="27" t="s">
        <v>65</v>
      </c>
      <c r="B66" s="2" t="s">
        <v>242</v>
      </c>
      <c r="C66" s="34" t="s">
        <v>8</v>
      </c>
      <c r="D66" s="34" t="s">
        <v>8</v>
      </c>
      <c r="E66" s="34" t="s">
        <v>8</v>
      </c>
      <c r="F66" s="34" t="s">
        <v>8</v>
      </c>
      <c r="G66" s="34" t="s">
        <v>8</v>
      </c>
      <c r="H66" s="34" t="s">
        <v>8</v>
      </c>
      <c r="I66" s="34" t="s">
        <v>8</v>
      </c>
      <c r="J66" s="34" t="s">
        <v>8</v>
      </c>
      <c r="K66" s="34" t="s">
        <v>8</v>
      </c>
      <c r="L66" s="34" t="s">
        <v>8</v>
      </c>
      <c r="M66" s="34" t="s">
        <v>8</v>
      </c>
      <c r="N66" s="34" t="s">
        <v>8</v>
      </c>
      <c r="O66" s="17"/>
      <c r="P66" s="17"/>
      <c r="Q66" s="17"/>
      <c r="R66" s="17"/>
      <c r="S66" s="17"/>
      <c r="T66" s="17"/>
      <c r="U66" s="17"/>
      <c r="V66" s="17"/>
    </row>
    <row r="67" spans="1:22" x14ac:dyDescent="0.35">
      <c r="A67" s="27" t="s">
        <v>66</v>
      </c>
      <c r="B67" s="2" t="s">
        <v>243</v>
      </c>
      <c r="C67" s="34" t="s">
        <v>8</v>
      </c>
      <c r="D67" s="34" t="s">
        <v>8</v>
      </c>
      <c r="E67" s="34" t="s">
        <v>8</v>
      </c>
      <c r="F67" s="34" t="s">
        <v>8</v>
      </c>
      <c r="G67" s="34" t="s">
        <v>8</v>
      </c>
      <c r="H67" s="34" t="s">
        <v>8</v>
      </c>
      <c r="I67" s="34" t="s">
        <v>8</v>
      </c>
      <c r="J67" s="34" t="s">
        <v>8</v>
      </c>
      <c r="K67" s="34" t="s">
        <v>8</v>
      </c>
      <c r="L67" s="34" t="s">
        <v>8</v>
      </c>
      <c r="M67" s="34" t="s">
        <v>8</v>
      </c>
      <c r="N67" s="34" t="s">
        <v>8</v>
      </c>
      <c r="O67" s="17"/>
      <c r="P67" s="17"/>
      <c r="Q67" s="17"/>
      <c r="R67" s="17"/>
      <c r="S67" s="17"/>
      <c r="T67" s="17"/>
      <c r="U67" s="17"/>
      <c r="V67" s="17"/>
    </row>
    <row r="68" spans="1:22" x14ac:dyDescent="0.35">
      <c r="A68" s="27" t="s">
        <v>67</v>
      </c>
      <c r="B68" s="2" t="s">
        <v>244</v>
      </c>
      <c r="C68" s="34" t="s">
        <v>8</v>
      </c>
      <c r="D68" s="34" t="s">
        <v>8</v>
      </c>
      <c r="E68" s="34" t="s">
        <v>8</v>
      </c>
      <c r="F68" s="34" t="s">
        <v>8</v>
      </c>
      <c r="G68" s="34" t="s">
        <v>8</v>
      </c>
      <c r="H68" s="34" t="s">
        <v>8</v>
      </c>
      <c r="I68" s="34" t="s">
        <v>8</v>
      </c>
      <c r="J68" s="34" t="s">
        <v>8</v>
      </c>
      <c r="K68" s="34" t="s">
        <v>8</v>
      </c>
      <c r="L68" s="34" t="s">
        <v>8</v>
      </c>
      <c r="M68" s="34" t="s">
        <v>8</v>
      </c>
      <c r="N68" s="34" t="s">
        <v>8</v>
      </c>
      <c r="O68" s="17"/>
      <c r="P68" s="17"/>
      <c r="Q68" s="17"/>
      <c r="R68" s="17"/>
      <c r="S68" s="17"/>
      <c r="T68" s="17"/>
      <c r="U68" s="17"/>
      <c r="V68" s="17"/>
    </row>
    <row r="69" spans="1:22" x14ac:dyDescent="0.35">
      <c r="A69" s="27" t="s">
        <v>68</v>
      </c>
      <c r="B69" s="2" t="s">
        <v>245</v>
      </c>
      <c r="C69" s="34" t="s">
        <v>8</v>
      </c>
      <c r="D69" s="34" t="s">
        <v>8</v>
      </c>
      <c r="E69" s="34" t="s">
        <v>8</v>
      </c>
      <c r="F69" s="34" t="s">
        <v>8</v>
      </c>
      <c r="G69" s="34" t="s">
        <v>8</v>
      </c>
      <c r="H69" s="34" t="s">
        <v>8</v>
      </c>
      <c r="I69" s="34" t="s">
        <v>8</v>
      </c>
      <c r="J69" s="34" t="s">
        <v>8</v>
      </c>
      <c r="K69" s="34" t="s">
        <v>8</v>
      </c>
      <c r="L69" s="34" t="s">
        <v>8</v>
      </c>
      <c r="M69" s="34" t="s">
        <v>8</v>
      </c>
      <c r="N69" s="34" t="s">
        <v>8</v>
      </c>
      <c r="O69" s="17"/>
      <c r="P69" s="17"/>
      <c r="Q69" s="17"/>
      <c r="R69" s="17"/>
      <c r="S69" s="17"/>
      <c r="T69" s="17"/>
      <c r="U69" s="17"/>
      <c r="V69" s="17"/>
    </row>
    <row r="70" spans="1:22" x14ac:dyDescent="0.35">
      <c r="A70" s="27" t="s">
        <v>69</v>
      </c>
      <c r="B70" s="2" t="s">
        <v>246</v>
      </c>
      <c r="C70" s="34" t="s">
        <v>8</v>
      </c>
      <c r="D70" s="34" t="s">
        <v>8</v>
      </c>
      <c r="E70" s="34" t="s">
        <v>8</v>
      </c>
      <c r="F70" s="34" t="s">
        <v>8</v>
      </c>
      <c r="G70" s="34" t="s">
        <v>8</v>
      </c>
      <c r="H70" s="34" t="s">
        <v>8</v>
      </c>
      <c r="I70" s="34" t="s">
        <v>8</v>
      </c>
      <c r="J70" s="34" t="s">
        <v>8</v>
      </c>
      <c r="K70" s="34" t="s">
        <v>8</v>
      </c>
      <c r="L70" s="34" t="s">
        <v>8</v>
      </c>
      <c r="M70" s="34" t="s">
        <v>8</v>
      </c>
      <c r="N70" s="34" t="s">
        <v>8</v>
      </c>
      <c r="O70" s="17"/>
      <c r="P70" s="17"/>
      <c r="Q70" s="17"/>
      <c r="R70" s="17"/>
      <c r="S70" s="17"/>
      <c r="T70" s="17"/>
      <c r="U70" s="17"/>
      <c r="V70" s="17"/>
    </row>
    <row r="71" spans="1:22" x14ac:dyDescent="0.35">
      <c r="A71" s="27" t="s">
        <v>70</v>
      </c>
      <c r="B71" s="2" t="s">
        <v>247</v>
      </c>
      <c r="C71" s="34" t="s">
        <v>8</v>
      </c>
      <c r="D71" s="34" t="s">
        <v>8</v>
      </c>
      <c r="E71" s="34" t="s">
        <v>8</v>
      </c>
      <c r="F71" s="34" t="s">
        <v>8</v>
      </c>
      <c r="G71" s="34" t="s">
        <v>8</v>
      </c>
      <c r="H71" s="34" t="s">
        <v>8</v>
      </c>
      <c r="I71" s="34" t="s">
        <v>8</v>
      </c>
      <c r="J71" s="34" t="s">
        <v>8</v>
      </c>
      <c r="K71" s="34" t="s">
        <v>8</v>
      </c>
      <c r="L71" s="34" t="s">
        <v>8</v>
      </c>
      <c r="M71" s="34" t="s">
        <v>8</v>
      </c>
      <c r="N71" s="34" t="s">
        <v>8</v>
      </c>
      <c r="O71" s="17"/>
      <c r="P71" s="17"/>
      <c r="Q71" s="17"/>
      <c r="R71" s="17"/>
      <c r="S71" s="17"/>
      <c r="T71" s="17"/>
      <c r="U71" s="17"/>
      <c r="V71" s="17"/>
    </row>
    <row r="72" spans="1:22" x14ac:dyDescent="0.35">
      <c r="A72" s="27" t="s">
        <v>71</v>
      </c>
      <c r="B72" s="2" t="s">
        <v>248</v>
      </c>
      <c r="C72" s="34" t="s">
        <v>8</v>
      </c>
      <c r="D72" s="34" t="s">
        <v>8</v>
      </c>
      <c r="E72" s="34" t="s">
        <v>8</v>
      </c>
      <c r="F72" s="34" t="s">
        <v>8</v>
      </c>
      <c r="G72" s="34" t="s">
        <v>8</v>
      </c>
      <c r="H72" s="34" t="s">
        <v>8</v>
      </c>
      <c r="I72" s="34" t="s">
        <v>8</v>
      </c>
      <c r="J72" s="34" t="s">
        <v>8</v>
      </c>
      <c r="K72" s="34" t="s">
        <v>8</v>
      </c>
      <c r="L72" s="34" t="s">
        <v>8</v>
      </c>
      <c r="M72" s="34" t="s">
        <v>8</v>
      </c>
      <c r="N72" s="34" t="s">
        <v>8</v>
      </c>
      <c r="O72" s="17"/>
      <c r="P72" s="17"/>
      <c r="Q72" s="17"/>
      <c r="R72" s="17"/>
      <c r="S72" s="17"/>
      <c r="T72" s="17"/>
      <c r="U72" s="17"/>
      <c r="V72" s="17"/>
    </row>
    <row r="73" spans="1:22" x14ac:dyDescent="0.35">
      <c r="A73" s="27" t="s">
        <v>72</v>
      </c>
      <c r="B73" s="2" t="s">
        <v>249</v>
      </c>
      <c r="C73" s="34" t="s">
        <v>8</v>
      </c>
      <c r="D73" s="34" t="s">
        <v>8</v>
      </c>
      <c r="E73" s="34" t="s">
        <v>8</v>
      </c>
      <c r="F73" s="34" t="s">
        <v>8</v>
      </c>
      <c r="G73" s="34" t="s">
        <v>8</v>
      </c>
      <c r="H73" s="34" t="s">
        <v>8</v>
      </c>
      <c r="I73" s="34" t="s">
        <v>8</v>
      </c>
      <c r="J73" s="34" t="s">
        <v>8</v>
      </c>
      <c r="K73" s="34" t="s">
        <v>8</v>
      </c>
      <c r="L73" s="34" t="s">
        <v>8</v>
      </c>
      <c r="M73" s="34" t="s">
        <v>8</v>
      </c>
      <c r="N73" s="34" t="s">
        <v>8</v>
      </c>
      <c r="O73" s="17"/>
      <c r="P73" s="17"/>
      <c r="Q73" s="17"/>
      <c r="R73" s="17"/>
      <c r="S73" s="17"/>
      <c r="T73" s="17"/>
      <c r="U73" s="17"/>
      <c r="V73" s="17"/>
    </row>
    <row r="74" spans="1:22" x14ac:dyDescent="0.35">
      <c r="A74" s="27" t="s">
        <v>73</v>
      </c>
      <c r="B74" s="2" t="s">
        <v>250</v>
      </c>
      <c r="C74" s="34" t="s">
        <v>8</v>
      </c>
      <c r="D74" s="34" t="s">
        <v>8</v>
      </c>
      <c r="E74" s="34" t="s">
        <v>8</v>
      </c>
      <c r="F74" s="34" t="s">
        <v>8</v>
      </c>
      <c r="G74" s="34" t="s">
        <v>8</v>
      </c>
      <c r="H74" s="34" t="s">
        <v>8</v>
      </c>
      <c r="I74" s="34" t="s">
        <v>8</v>
      </c>
      <c r="J74" s="34" t="s">
        <v>8</v>
      </c>
      <c r="K74" s="34" t="s">
        <v>8</v>
      </c>
      <c r="L74" s="34" t="s">
        <v>8</v>
      </c>
      <c r="M74" s="34" t="s">
        <v>8</v>
      </c>
      <c r="N74" s="34" t="s">
        <v>8</v>
      </c>
      <c r="O74" s="17"/>
      <c r="P74" s="17"/>
      <c r="Q74" s="17"/>
      <c r="R74" s="17"/>
      <c r="S74" s="17"/>
      <c r="T74" s="17"/>
      <c r="U74" s="17"/>
      <c r="V74" s="17"/>
    </row>
    <row r="75" spans="1:22" x14ac:dyDescent="0.35">
      <c r="A75" s="27" t="s">
        <v>74</v>
      </c>
      <c r="B75" s="2" t="s">
        <v>251</v>
      </c>
      <c r="C75" s="34" t="s">
        <v>8</v>
      </c>
      <c r="D75" s="34" t="s">
        <v>8</v>
      </c>
      <c r="E75" s="34" t="s">
        <v>8</v>
      </c>
      <c r="F75" s="34" t="s">
        <v>8</v>
      </c>
      <c r="G75" s="34" t="s">
        <v>8</v>
      </c>
      <c r="H75" s="34" t="s">
        <v>8</v>
      </c>
      <c r="I75" s="34" t="s">
        <v>8</v>
      </c>
      <c r="J75" s="34" t="s">
        <v>8</v>
      </c>
      <c r="K75" s="34" t="s">
        <v>8</v>
      </c>
      <c r="L75" s="34" t="s">
        <v>8</v>
      </c>
      <c r="M75" s="34" t="s">
        <v>8</v>
      </c>
      <c r="N75" s="34" t="s">
        <v>8</v>
      </c>
      <c r="O75" s="17"/>
      <c r="P75" s="17"/>
      <c r="Q75" s="17"/>
      <c r="R75" s="17"/>
      <c r="S75" s="17"/>
      <c r="T75" s="17"/>
      <c r="U75" s="17"/>
      <c r="V75" s="17"/>
    </row>
    <row r="76" spans="1:22" x14ac:dyDescent="0.35">
      <c r="A76" s="19" t="s">
        <v>75</v>
      </c>
      <c r="B76" s="2" t="s">
        <v>252</v>
      </c>
      <c r="C76" s="33">
        <f>'Export Geneva'!C76/'Export Geneva per capita'!$AD$4*1000</f>
        <v>2.2407753751526323</v>
      </c>
      <c r="D76" s="33">
        <f>'Export Geneva'!D76/'Export Geneva per capita'!$AD$5*1000</f>
        <v>1.9315866258808769</v>
      </c>
      <c r="E76" s="33">
        <f>'Export Geneva'!E76/'Export Geneva per capita'!$AD$6*1000</f>
        <v>3.1646147948253067</v>
      </c>
      <c r="F76" s="33">
        <f>'Export Geneva'!F76/'Export Geneva per capita'!$AD$7*1000</f>
        <v>2.5515944259372487</v>
      </c>
      <c r="G76" s="33">
        <f>'Export Geneva'!G76/'Export Geneva per capita'!$AD$8*1000</f>
        <v>2.6599808956147424</v>
      </c>
      <c r="H76" s="33">
        <f>'Export Geneva'!H76/'Export Geneva per capita'!$AD$9*1000</f>
        <v>2.1640614741396034</v>
      </c>
      <c r="I76" s="33">
        <f>'Export Geneva'!I76/'Export Geneva per capita'!$AD$10*1000</f>
        <v>2.5092495542168196</v>
      </c>
      <c r="J76" s="33">
        <f>'Export Geneva'!J76/'Export Geneva per capita'!$AD$11*1000</f>
        <v>2.2154549490908009</v>
      </c>
      <c r="K76" s="33">
        <f>'Export Geneva'!K76/'Export Geneva per capita'!$AD$12*1000</f>
        <v>3.8775086151710361</v>
      </c>
      <c r="L76" s="33">
        <f>'Export Geneva'!L76/'Export Geneva per capita'!$AD$13*1000</f>
        <v>2.995548565910704</v>
      </c>
      <c r="M76" s="33">
        <f>'Export Geneva'!M76/'Export Geneva per capita'!$AD$14*1000</f>
        <v>2.8914963665841951</v>
      </c>
      <c r="N76" s="33">
        <f>'Export Geneva'!N76/'Export Geneva per capita'!$AD$15*1000</f>
        <v>3.8957827456394201</v>
      </c>
      <c r="O76" s="17"/>
      <c r="P76" s="17"/>
      <c r="Q76" s="17"/>
      <c r="R76" s="17"/>
      <c r="S76" s="17"/>
      <c r="T76" s="17"/>
      <c r="U76" s="17"/>
      <c r="V76" s="17"/>
    </row>
    <row r="77" spans="1:22" x14ac:dyDescent="0.35">
      <c r="A77" s="27" t="s">
        <v>76</v>
      </c>
      <c r="B77" s="2" t="s">
        <v>253</v>
      </c>
      <c r="C77" s="33">
        <f>'Export Geneva'!C77/'Export Geneva per capita'!$AD$4*1000</f>
        <v>3.5035895518648488</v>
      </c>
      <c r="D77" s="33">
        <f>'Export Geneva'!D77/'Export Geneva per capita'!$AD$5*1000</f>
        <v>1.6700258839432092</v>
      </c>
      <c r="E77" s="33">
        <f>'Export Geneva'!E77/'Export Geneva per capita'!$AD$6*1000</f>
        <v>1.9163201105276242</v>
      </c>
      <c r="F77" s="33">
        <f>'Export Geneva'!F77/'Export Geneva per capita'!$AD$7*1000</f>
        <v>2.7972110682784872</v>
      </c>
      <c r="G77" s="33">
        <f>'Export Geneva'!G77/'Export Geneva per capita'!$AD$8*1000</f>
        <v>1.9016601528976942</v>
      </c>
      <c r="H77" s="33">
        <f>'Export Geneva'!H77/'Export Geneva per capita'!$AD$9*1000</f>
        <v>2.898313790222363</v>
      </c>
      <c r="I77" s="33">
        <f>'Export Geneva'!I77/'Export Geneva per capita'!$AD$10*1000</f>
        <v>2.3169596468560485</v>
      </c>
      <c r="J77" s="33">
        <f>'Export Geneva'!J77/'Export Geneva per capita'!$AD$11*1000</f>
        <v>2.1397112809086987</v>
      </c>
      <c r="K77" s="33">
        <f>'Export Geneva'!K77/'Export Geneva per capita'!$AD$12*1000</f>
        <v>3.0918586918732944</v>
      </c>
      <c r="L77" s="33">
        <f>'Export Geneva'!L77/'Export Geneva per capita'!$AD$13*1000</f>
        <v>2.7558493771454557</v>
      </c>
      <c r="M77" s="33">
        <f>'Export Geneva'!M77/'Export Geneva per capita'!$AD$14*1000</f>
        <v>3.8492063919789472</v>
      </c>
      <c r="N77" s="33">
        <f>'Export Geneva'!N77/'Export Geneva per capita'!$AD$15*1000</f>
        <v>2.8310563938400155</v>
      </c>
      <c r="O77" s="17"/>
      <c r="P77" s="17"/>
      <c r="Q77" s="17"/>
      <c r="R77" s="17"/>
      <c r="S77" s="17"/>
      <c r="T77" s="17"/>
      <c r="U77" s="17"/>
      <c r="V77" s="17"/>
    </row>
    <row r="78" spans="1:22" x14ac:dyDescent="0.35">
      <c r="B78" s="3"/>
    </row>
    <row r="79" spans="1:22" x14ac:dyDescent="0.35">
      <c r="A79" s="2" t="s">
        <v>139</v>
      </c>
      <c r="B79" s="4"/>
    </row>
    <row r="80" spans="1:22" x14ac:dyDescent="0.35">
      <c r="A80" s="1" t="s">
        <v>140</v>
      </c>
      <c r="B80" s="4"/>
    </row>
    <row r="81" spans="1:2" x14ac:dyDescent="0.35">
      <c r="A81" s="1" t="s">
        <v>141</v>
      </c>
      <c r="B81" s="4"/>
    </row>
    <row r="82" spans="1:2" x14ac:dyDescent="0.35">
      <c r="A82" s="2" t="s">
        <v>123</v>
      </c>
      <c r="B82" s="4"/>
    </row>
    <row r="83" spans="1:2" x14ac:dyDescent="0.35">
      <c r="A83" s="1" t="s">
        <v>142</v>
      </c>
      <c r="B83" s="4"/>
    </row>
  </sheetData>
  <mergeCells count="1">
    <mergeCell ref="A1:B1"/>
  </mergeCells>
  <conditionalFormatting sqref="C4:V5 C37:V37 O6:V36 C62:V62 O38:V61 C76:V77 O63:V75">
    <cfRule type="containsBlanks" dxfId="4" priority="5">
      <formula>LEN(TRIM(C4))=0</formula>
    </cfRule>
  </conditionalFormatting>
  <conditionalFormatting sqref="C6:N36">
    <cfRule type="containsBlanks" dxfId="3" priority="4">
      <formula>LEN(TRIM(C6))=0</formula>
    </cfRule>
  </conditionalFormatting>
  <conditionalFormatting sqref="C38:N49 C51:N61">
    <cfRule type="containsBlanks" dxfId="2" priority="3">
      <formula>LEN(TRIM(C38))=0</formula>
    </cfRule>
  </conditionalFormatting>
  <conditionalFormatting sqref="C50:N50">
    <cfRule type="containsBlanks" dxfId="1" priority="2">
      <formula>LEN(TRIM(C50))=0</formula>
    </cfRule>
  </conditionalFormatting>
  <conditionalFormatting sqref="C63:N75">
    <cfRule type="containsBlanks" dxfId="0" priority="1">
      <formula>LEN(TRIM(C63))=0</formula>
    </cfRule>
  </conditionalFormatting>
  <hyperlinks>
    <hyperlink ref="X4" r:id="rId1" xr:uid="{AEFF4FC3-6E9B-4B18-907E-B6FCAA53ECA5}"/>
  </hyperlinks>
  <pageMargins left="0.7" right="0.7" top="0.75" bottom="0.75" header="0.3" footer="0.3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AC648-6CAB-42A3-94B4-1F3FEFA21BA5}">
  <dimension ref="A1:Y197"/>
  <sheetViews>
    <sheetView zoomScale="97" workbookViewId="0">
      <pane xSplit="6" topLeftCell="U1" activePane="topRight" state="frozen"/>
      <selection pane="topRight" activeCell="G79" sqref="G79:Y79"/>
    </sheetView>
  </sheetViews>
  <sheetFormatPr defaultRowHeight="14.5" x14ac:dyDescent="0.35"/>
  <cols>
    <col min="1" max="1" width="9.36328125" style="1" customWidth="1"/>
    <col min="2" max="2" width="15.81640625" style="1" customWidth="1"/>
    <col min="3" max="3" width="11" style="1" customWidth="1"/>
    <col min="4" max="4" width="9.54296875" style="1" customWidth="1"/>
    <col min="5" max="5" width="11.7265625" style="1" customWidth="1"/>
    <col min="6" max="6" width="33.08984375" style="1" customWidth="1"/>
    <col min="7" max="7" width="13.26953125" style="1" customWidth="1"/>
    <col min="8" max="25" width="11.54296875" style="1" customWidth="1"/>
    <col min="26" max="16384" width="8.7265625" style="1"/>
  </cols>
  <sheetData>
    <row r="1" spans="1:25" ht="18.5" x14ac:dyDescent="0.45">
      <c r="A1" s="41" t="s">
        <v>84</v>
      </c>
    </row>
    <row r="2" spans="1:25" x14ac:dyDescent="0.35">
      <c r="A2" s="6" t="s">
        <v>179</v>
      </c>
    </row>
    <row r="4" spans="1:25" x14ac:dyDescent="0.35">
      <c r="F4" s="7" t="s">
        <v>85</v>
      </c>
      <c r="G4" s="7" t="s">
        <v>86</v>
      </c>
      <c r="H4" s="7" t="s">
        <v>87</v>
      </c>
      <c r="I4" s="7" t="s">
        <v>88</v>
      </c>
      <c r="J4" s="7" t="s">
        <v>89</v>
      </c>
      <c r="K4" s="7" t="s">
        <v>90</v>
      </c>
      <c r="L4" s="7" t="s">
        <v>91</v>
      </c>
      <c r="M4" s="7" t="s">
        <v>92</v>
      </c>
      <c r="N4" s="7" t="s">
        <v>93</v>
      </c>
      <c r="O4" s="7" t="s">
        <v>94</v>
      </c>
      <c r="P4" s="7" t="s">
        <v>95</v>
      </c>
      <c r="Q4" s="7" t="s">
        <v>96</v>
      </c>
      <c r="R4" s="7" t="s">
        <v>97</v>
      </c>
      <c r="S4" s="7" t="s">
        <v>98</v>
      </c>
      <c r="T4" s="7" t="s">
        <v>99</v>
      </c>
      <c r="U4" s="7" t="s">
        <v>100</v>
      </c>
      <c r="V4" s="7" t="s">
        <v>101</v>
      </c>
      <c r="W4" s="7" t="s">
        <v>102</v>
      </c>
      <c r="X4" s="7" t="s">
        <v>103</v>
      </c>
      <c r="Y4" s="7" t="s">
        <v>0</v>
      </c>
    </row>
    <row r="5" spans="1:25" ht="15.5" x14ac:dyDescent="0.35">
      <c r="A5" s="7" t="s">
        <v>1</v>
      </c>
      <c r="B5" s="7" t="s">
        <v>104</v>
      </c>
      <c r="C5" s="7" t="s">
        <v>2</v>
      </c>
      <c r="D5" s="7" t="s">
        <v>83</v>
      </c>
      <c r="E5" s="7" t="s">
        <v>254</v>
      </c>
      <c r="F5" s="7" t="s">
        <v>105</v>
      </c>
      <c r="G5" s="47">
        <v>15503.278</v>
      </c>
      <c r="H5" s="47">
        <v>14822.932000000001</v>
      </c>
      <c r="I5" s="47">
        <v>14462.027</v>
      </c>
      <c r="J5" s="47">
        <v>14626.313</v>
      </c>
      <c r="K5" s="47">
        <v>15719.050999999999</v>
      </c>
      <c r="L5" s="47">
        <v>15723.743</v>
      </c>
      <c r="M5" s="47">
        <v>16961.57</v>
      </c>
      <c r="N5" s="47">
        <v>17458.260999999999</v>
      </c>
      <c r="O5" s="47">
        <v>17256.088</v>
      </c>
      <c r="P5" s="47">
        <v>15275.154</v>
      </c>
      <c r="Q5" s="47">
        <v>16297.371999999999</v>
      </c>
      <c r="R5" s="47">
        <v>17162.988000000001</v>
      </c>
      <c r="S5" s="47">
        <v>16461.956999999999</v>
      </c>
      <c r="T5" s="47">
        <v>16476.621999999999</v>
      </c>
      <c r="U5" s="47">
        <v>17044.202000000001</v>
      </c>
      <c r="V5" s="47">
        <v>16769.803</v>
      </c>
      <c r="W5" s="47">
        <v>16803.526000000002</v>
      </c>
      <c r="X5" s="47">
        <v>17973.661</v>
      </c>
      <c r="Y5" s="47">
        <v>17779.95</v>
      </c>
    </row>
    <row r="6" spans="1:25" x14ac:dyDescent="0.35">
      <c r="E6" s="27" t="s">
        <v>3</v>
      </c>
      <c r="F6" s="2" t="s">
        <v>181</v>
      </c>
      <c r="G6" s="12">
        <v>6297.1909999999998</v>
      </c>
      <c r="H6" s="12">
        <v>5870.768</v>
      </c>
      <c r="I6" s="12">
        <v>5301.8540000000003</v>
      </c>
      <c r="J6" s="12">
        <v>5265.0079999999998</v>
      </c>
      <c r="K6" s="12">
        <v>5820.009</v>
      </c>
      <c r="L6" s="12">
        <v>5961.4859999999999</v>
      </c>
      <c r="M6" s="12">
        <v>6533.0290000000005</v>
      </c>
      <c r="N6" s="12">
        <v>6418.9740000000002</v>
      </c>
      <c r="O6" s="12">
        <v>6401.1009999999997</v>
      </c>
      <c r="P6" s="12">
        <v>6297.5609999999997</v>
      </c>
      <c r="Q6" s="12">
        <v>6481.8829999999998</v>
      </c>
      <c r="R6" s="12">
        <v>7119.4560000000001</v>
      </c>
      <c r="S6" s="12">
        <v>6586.4350000000004</v>
      </c>
      <c r="T6" s="12">
        <v>6258.1030000000001</v>
      </c>
      <c r="U6" s="12">
        <v>6688.3040000000001</v>
      </c>
      <c r="V6" s="12">
        <v>6616.3230000000003</v>
      </c>
      <c r="W6" s="12">
        <v>6121.2449999999999</v>
      </c>
      <c r="X6" s="12">
        <v>6683.9030000000002</v>
      </c>
      <c r="Y6" s="12">
        <v>6587.5259999999998</v>
      </c>
    </row>
    <row r="7" spans="1:25" x14ac:dyDescent="0.35">
      <c r="E7" s="27" t="s">
        <v>4</v>
      </c>
      <c r="F7" s="2" t="s">
        <v>182</v>
      </c>
      <c r="G7" s="4">
        <v>335.21</v>
      </c>
      <c r="H7" s="4">
        <v>373.24099999999999</v>
      </c>
      <c r="I7" s="4">
        <v>414.238</v>
      </c>
      <c r="J7" s="4">
        <v>470.27499999999998</v>
      </c>
      <c r="K7" s="4">
        <v>602.44899999999996</v>
      </c>
      <c r="L7" s="4">
        <v>665.86400000000003</v>
      </c>
      <c r="M7" s="4">
        <v>658.226</v>
      </c>
      <c r="N7" s="4">
        <v>625.97799999999995</v>
      </c>
      <c r="O7" s="4">
        <v>626.33000000000004</v>
      </c>
      <c r="P7" s="4">
        <v>535.51400000000001</v>
      </c>
      <c r="Q7" s="4">
        <v>370.62099999999998</v>
      </c>
      <c r="R7" s="4">
        <v>375.79599999999999</v>
      </c>
      <c r="S7" s="4">
        <v>392.96499999999997</v>
      </c>
      <c r="T7" s="4">
        <v>434.64600000000002</v>
      </c>
      <c r="U7" s="4">
        <v>422.01600000000002</v>
      </c>
      <c r="V7" s="4">
        <v>372.11</v>
      </c>
      <c r="W7" s="4">
        <v>374.995</v>
      </c>
      <c r="X7" s="4">
        <v>382.44499999999999</v>
      </c>
      <c r="Y7" s="4">
        <v>398.803</v>
      </c>
    </row>
    <row r="8" spans="1:25" x14ac:dyDescent="0.35">
      <c r="E8" s="27" t="s">
        <v>5</v>
      </c>
      <c r="F8" s="2" t="s">
        <v>183</v>
      </c>
      <c r="G8" s="4">
        <v>66.945999999999998</v>
      </c>
      <c r="H8" s="4">
        <v>64.608000000000004</v>
      </c>
      <c r="I8" s="4">
        <v>65.106999999999999</v>
      </c>
      <c r="J8" s="4">
        <v>69.361999999999995</v>
      </c>
      <c r="K8" s="4">
        <v>78.266999999999996</v>
      </c>
      <c r="L8" s="4">
        <v>77.492000000000004</v>
      </c>
      <c r="M8" s="4">
        <v>81.287000000000006</v>
      </c>
      <c r="N8" s="4">
        <v>91.644999999999996</v>
      </c>
      <c r="O8" s="4">
        <v>91.111000000000004</v>
      </c>
      <c r="P8" s="4">
        <v>94.644000000000005</v>
      </c>
      <c r="Q8" s="4">
        <v>99.025000000000006</v>
      </c>
      <c r="R8" s="4">
        <v>103.33199999999999</v>
      </c>
      <c r="S8" s="4">
        <v>96.516999999999996</v>
      </c>
      <c r="T8" s="4">
        <v>94.28</v>
      </c>
      <c r="U8" s="4">
        <v>93.073999999999998</v>
      </c>
      <c r="V8" s="4">
        <v>93.77</v>
      </c>
      <c r="W8" s="4">
        <v>102.084</v>
      </c>
      <c r="X8" s="4">
        <v>95.275000000000006</v>
      </c>
      <c r="Y8" s="4">
        <v>96.555999999999997</v>
      </c>
    </row>
    <row r="9" spans="1:25" x14ac:dyDescent="0.35">
      <c r="E9" s="27" t="s">
        <v>6</v>
      </c>
      <c r="F9" s="2" t="s">
        <v>184</v>
      </c>
      <c r="G9" s="4">
        <v>2.63</v>
      </c>
      <c r="H9" s="4">
        <v>3.5179999999999998</v>
      </c>
      <c r="I9" s="4">
        <v>2.3730000000000002</v>
      </c>
      <c r="J9" s="4">
        <v>1.536</v>
      </c>
      <c r="K9" s="4">
        <v>1.4450000000000001</v>
      </c>
      <c r="L9" s="4">
        <v>0.872</v>
      </c>
      <c r="M9" s="4">
        <v>1.9990000000000001</v>
      </c>
      <c r="N9" s="4">
        <v>2.105</v>
      </c>
      <c r="O9" s="4">
        <v>1.1459999999999999</v>
      </c>
      <c r="P9" s="4">
        <v>1.835</v>
      </c>
      <c r="Q9" s="4">
        <v>0.75700000000000001</v>
      </c>
      <c r="R9" s="4">
        <v>0.89700000000000002</v>
      </c>
      <c r="S9" s="4">
        <v>1.58</v>
      </c>
      <c r="T9" s="4">
        <v>4.3170000000000002</v>
      </c>
      <c r="U9" s="4">
        <v>4.9779999999999998</v>
      </c>
      <c r="V9" s="4">
        <v>5.109</v>
      </c>
      <c r="W9" s="4">
        <v>5.3890000000000002</v>
      </c>
      <c r="X9" s="4">
        <v>8.8369999999999997</v>
      </c>
      <c r="Y9" s="4">
        <v>7.1609999999999996</v>
      </c>
    </row>
    <row r="10" spans="1:25" x14ac:dyDescent="0.35">
      <c r="E10" s="27" t="s">
        <v>7</v>
      </c>
      <c r="F10" s="2" t="s">
        <v>185</v>
      </c>
      <c r="G10" s="4">
        <v>1.083</v>
      </c>
      <c r="H10" s="4">
        <v>7.899</v>
      </c>
      <c r="I10" s="4">
        <v>2.5579999999999998</v>
      </c>
      <c r="J10" s="4">
        <v>12.835000000000001</v>
      </c>
      <c r="K10" s="4">
        <v>5.2919999999999998</v>
      </c>
      <c r="L10" s="4">
        <v>3.9039999999999999</v>
      </c>
      <c r="M10" s="4">
        <v>4.3559999999999999</v>
      </c>
      <c r="N10" s="4">
        <v>2.4390000000000001</v>
      </c>
      <c r="O10" s="4">
        <v>3.6659999999999999</v>
      </c>
      <c r="P10" s="4">
        <v>5.6070000000000002</v>
      </c>
      <c r="Q10" s="4">
        <v>3.5179999999999998</v>
      </c>
      <c r="R10" s="4">
        <v>8.5530000000000008</v>
      </c>
      <c r="S10" s="4">
        <v>12.461</v>
      </c>
      <c r="T10" s="4">
        <v>8.9540000000000006</v>
      </c>
      <c r="U10" s="4">
        <v>9.3360000000000003</v>
      </c>
      <c r="V10" s="4">
        <v>8.1720000000000006</v>
      </c>
      <c r="W10" s="4">
        <v>3.093</v>
      </c>
      <c r="X10" s="4">
        <v>2.35</v>
      </c>
      <c r="Y10" s="4">
        <v>2.9809999999999999</v>
      </c>
    </row>
    <row r="11" spans="1:25" x14ac:dyDescent="0.35">
      <c r="E11" s="27" t="s">
        <v>9</v>
      </c>
      <c r="F11" s="2" t="s">
        <v>186</v>
      </c>
      <c r="G11" s="4">
        <v>0.27700000000000002</v>
      </c>
      <c r="H11" s="4">
        <v>0.188</v>
      </c>
      <c r="I11" s="4">
        <v>0.32300000000000001</v>
      </c>
      <c r="J11" s="4">
        <v>0.48799999999999999</v>
      </c>
      <c r="K11" s="4">
        <v>0.52600000000000002</v>
      </c>
      <c r="L11" s="4">
        <v>0.26300000000000001</v>
      </c>
      <c r="M11" s="4">
        <v>0.245</v>
      </c>
      <c r="N11" s="4">
        <v>0.222</v>
      </c>
      <c r="O11" s="4">
        <v>0.29699999999999999</v>
      </c>
      <c r="P11" s="4">
        <v>0.22800000000000001</v>
      </c>
      <c r="Q11" s="4">
        <v>0.308</v>
      </c>
      <c r="R11" s="4">
        <v>0.23499999999999999</v>
      </c>
      <c r="S11" s="4">
        <v>0.16600000000000001</v>
      </c>
      <c r="T11" s="4">
        <v>0.13200000000000001</v>
      </c>
      <c r="U11" s="4">
        <v>0.10199999999999999</v>
      </c>
      <c r="V11" s="4">
        <v>0.14799999999999999</v>
      </c>
      <c r="W11" s="4">
        <v>0.16400000000000001</v>
      </c>
      <c r="X11" s="4">
        <v>0.182</v>
      </c>
      <c r="Y11" s="4">
        <v>0.20200000000000001</v>
      </c>
    </row>
    <row r="12" spans="1:25" x14ac:dyDescent="0.35">
      <c r="E12" s="27" t="s">
        <v>10</v>
      </c>
      <c r="F12" s="2" t="s">
        <v>187</v>
      </c>
      <c r="G12" s="4">
        <v>0.502</v>
      </c>
      <c r="H12" s="4">
        <v>0.78700000000000003</v>
      </c>
      <c r="I12" s="4">
        <v>0.69899999999999995</v>
      </c>
      <c r="J12" s="4">
        <v>0.53200000000000003</v>
      </c>
      <c r="K12" s="4">
        <v>0.59599999999999997</v>
      </c>
      <c r="L12" s="4">
        <v>0.70399999999999996</v>
      </c>
      <c r="M12" s="4">
        <v>0.76900000000000002</v>
      </c>
      <c r="N12" s="4">
        <v>0.73699999999999999</v>
      </c>
      <c r="O12" s="4">
        <v>0.752</v>
      </c>
      <c r="P12" s="4">
        <v>0.77400000000000002</v>
      </c>
      <c r="Q12" s="4">
        <v>0.78100000000000003</v>
      </c>
      <c r="R12" s="4">
        <v>0.61</v>
      </c>
      <c r="S12" s="4">
        <v>0.80700000000000005</v>
      </c>
      <c r="T12" s="4">
        <v>1.0880000000000001</v>
      </c>
      <c r="U12" s="4">
        <v>0.82699999999999996</v>
      </c>
      <c r="V12" s="4">
        <v>0.96499999999999997</v>
      </c>
      <c r="W12" s="4">
        <v>1.2809999999999999</v>
      </c>
      <c r="X12" s="4">
        <v>1.5009999999999999</v>
      </c>
      <c r="Y12" s="4">
        <v>1.7</v>
      </c>
    </row>
    <row r="13" spans="1:25" x14ac:dyDescent="0.35">
      <c r="E13" s="27" t="s">
        <v>11</v>
      </c>
      <c r="F13" s="2" t="s">
        <v>188</v>
      </c>
      <c r="G13" s="4">
        <v>0.98699999999999999</v>
      </c>
      <c r="H13" s="4">
        <v>0.63400000000000001</v>
      </c>
      <c r="I13" s="4">
        <v>0.66300000000000003</v>
      </c>
      <c r="J13" s="4">
        <v>0.81100000000000005</v>
      </c>
      <c r="K13" s="4">
        <v>0.628</v>
      </c>
      <c r="L13" s="4">
        <v>0.84399999999999997</v>
      </c>
      <c r="M13" s="4">
        <v>1.2</v>
      </c>
      <c r="N13" s="4">
        <v>0.82299999999999995</v>
      </c>
      <c r="O13" s="4">
        <v>0.82399999999999995</v>
      </c>
      <c r="P13" s="4">
        <v>0.94</v>
      </c>
      <c r="Q13" s="4">
        <v>0.81</v>
      </c>
      <c r="R13" s="4">
        <v>0.70399999999999996</v>
      </c>
      <c r="S13" s="4">
        <v>0.77400000000000002</v>
      </c>
      <c r="T13" s="4">
        <v>0.53200000000000003</v>
      </c>
      <c r="U13" s="4">
        <v>0.56299999999999994</v>
      </c>
      <c r="V13" s="4">
        <v>3.0880000000000001</v>
      </c>
      <c r="W13" s="4">
        <v>1.022</v>
      </c>
      <c r="X13" s="4">
        <v>1.0720000000000001</v>
      </c>
      <c r="Y13" s="4">
        <v>0.91400000000000003</v>
      </c>
    </row>
    <row r="14" spans="1:25" x14ac:dyDescent="0.35">
      <c r="E14" s="27" t="s">
        <v>12</v>
      </c>
      <c r="F14" s="2" t="s">
        <v>189</v>
      </c>
      <c r="G14" s="4">
        <v>4.0209999999999999</v>
      </c>
      <c r="H14" s="4">
        <v>4.7560000000000002</v>
      </c>
      <c r="I14" s="4">
        <v>18.137</v>
      </c>
      <c r="J14" s="4">
        <v>22.85</v>
      </c>
      <c r="K14" s="4">
        <v>44.975000000000001</v>
      </c>
      <c r="L14" s="4">
        <v>55.575000000000003</v>
      </c>
      <c r="M14" s="4">
        <v>56.637</v>
      </c>
      <c r="N14" s="4">
        <v>51.844999999999999</v>
      </c>
      <c r="O14" s="4">
        <v>49.319000000000003</v>
      </c>
      <c r="P14" s="4">
        <v>42.808999999999997</v>
      </c>
      <c r="Q14" s="4">
        <v>7.0350000000000001</v>
      </c>
      <c r="R14" s="4">
        <v>6.085</v>
      </c>
      <c r="S14" s="4">
        <v>6.0369999999999999</v>
      </c>
      <c r="T14" s="4">
        <v>5.4640000000000004</v>
      </c>
      <c r="U14" s="4">
        <v>4.5019999999999998</v>
      </c>
      <c r="V14" s="4">
        <v>4.0529999999999999</v>
      </c>
      <c r="W14" s="4">
        <v>4.6890000000000001</v>
      </c>
      <c r="X14" s="4">
        <v>4.181</v>
      </c>
      <c r="Y14" s="4">
        <v>4.8920000000000003</v>
      </c>
    </row>
    <row r="15" spans="1:25" x14ac:dyDescent="0.35">
      <c r="E15" s="27" t="s">
        <v>13</v>
      </c>
      <c r="F15" s="2" t="s">
        <v>190</v>
      </c>
      <c r="G15" s="4">
        <v>137.22300000000001</v>
      </c>
      <c r="H15" s="4">
        <v>142.77600000000001</v>
      </c>
      <c r="I15" s="4">
        <v>167.38200000000001</v>
      </c>
      <c r="J15" s="4">
        <v>182.63900000000001</v>
      </c>
      <c r="K15" s="4">
        <v>262.91899999999998</v>
      </c>
      <c r="L15" s="4">
        <v>307.93700000000001</v>
      </c>
      <c r="M15" s="4">
        <v>266.74</v>
      </c>
      <c r="N15" s="4">
        <v>198.61099999999999</v>
      </c>
      <c r="O15" s="4">
        <v>199.68199999999999</v>
      </c>
      <c r="P15" s="4">
        <v>134.29900000000001</v>
      </c>
      <c r="Q15" s="4">
        <v>44.972999999999999</v>
      </c>
      <c r="R15" s="4">
        <v>30.826000000000001</v>
      </c>
      <c r="S15" s="4">
        <v>36.911000000000001</v>
      </c>
      <c r="T15" s="4">
        <v>53.195999999999998</v>
      </c>
      <c r="U15" s="4">
        <v>51.771999999999998</v>
      </c>
      <c r="V15" s="4">
        <v>25.925000000000001</v>
      </c>
      <c r="W15" s="4">
        <v>23.251000000000001</v>
      </c>
      <c r="X15" s="4">
        <v>21.053999999999998</v>
      </c>
      <c r="Y15" s="4">
        <v>21.385000000000002</v>
      </c>
    </row>
    <row r="16" spans="1:25" x14ac:dyDescent="0.35">
      <c r="E16" s="27" t="s">
        <v>14</v>
      </c>
      <c r="F16" s="2" t="s">
        <v>191</v>
      </c>
      <c r="G16" s="4">
        <v>5.3520000000000003</v>
      </c>
      <c r="H16" s="4">
        <v>4.75</v>
      </c>
      <c r="I16" s="4">
        <v>4.4059999999999997</v>
      </c>
      <c r="J16" s="4">
        <v>4.6139999999999999</v>
      </c>
      <c r="K16" s="4">
        <v>5.5880000000000001</v>
      </c>
      <c r="L16" s="4">
        <v>2.9089999999999998</v>
      </c>
      <c r="M16" s="4">
        <v>1.903</v>
      </c>
      <c r="N16" s="4">
        <v>1.526</v>
      </c>
      <c r="O16" s="4">
        <v>1.6890000000000001</v>
      </c>
      <c r="P16" s="4">
        <v>1.587</v>
      </c>
      <c r="Q16" s="4">
        <v>1.5860000000000001</v>
      </c>
      <c r="R16" s="4">
        <v>1.516</v>
      </c>
      <c r="S16" s="4">
        <v>1.913</v>
      </c>
      <c r="T16" s="4">
        <v>1.454</v>
      </c>
      <c r="U16" s="4">
        <v>1.0569999999999999</v>
      </c>
      <c r="V16" s="4">
        <v>1.1060000000000001</v>
      </c>
      <c r="W16" s="4">
        <v>0.89300000000000002</v>
      </c>
      <c r="X16" s="4">
        <v>0.92700000000000005</v>
      </c>
      <c r="Y16" s="4">
        <v>0.253</v>
      </c>
    </row>
    <row r="17" spans="5:25" x14ac:dyDescent="0.35">
      <c r="E17" s="27" t="s">
        <v>15</v>
      </c>
      <c r="F17" s="2" t="s">
        <v>192</v>
      </c>
      <c r="G17" s="4">
        <v>116.18899999999999</v>
      </c>
      <c r="H17" s="4">
        <v>143.32499999999999</v>
      </c>
      <c r="I17" s="4">
        <v>152.59100000000001</v>
      </c>
      <c r="J17" s="4">
        <v>174.61</v>
      </c>
      <c r="K17" s="4">
        <v>202.214</v>
      </c>
      <c r="L17" s="4">
        <v>215.36500000000001</v>
      </c>
      <c r="M17" s="4">
        <v>243.09</v>
      </c>
      <c r="N17" s="4">
        <v>276.024</v>
      </c>
      <c r="O17" s="4">
        <v>277.84399999999999</v>
      </c>
      <c r="P17" s="4">
        <v>252.792</v>
      </c>
      <c r="Q17" s="4">
        <v>211.828</v>
      </c>
      <c r="R17" s="4">
        <v>223.03700000000001</v>
      </c>
      <c r="S17" s="4">
        <v>235.798</v>
      </c>
      <c r="T17" s="4">
        <v>265.22899999999998</v>
      </c>
      <c r="U17" s="4">
        <v>255.80600000000001</v>
      </c>
      <c r="V17" s="4">
        <v>229.77500000000001</v>
      </c>
      <c r="W17" s="4">
        <v>233.12799999999999</v>
      </c>
      <c r="X17" s="4">
        <v>247.065</v>
      </c>
      <c r="Y17" s="4">
        <v>262.76</v>
      </c>
    </row>
    <row r="18" spans="5:25" x14ac:dyDescent="0.35">
      <c r="E18" s="27" t="s">
        <v>16</v>
      </c>
      <c r="F18" s="2" t="s">
        <v>193</v>
      </c>
      <c r="G18" s="4">
        <v>4.0330000000000004</v>
      </c>
      <c r="H18" s="4">
        <v>4.1849999999999996</v>
      </c>
      <c r="I18" s="4">
        <v>5.4160000000000004</v>
      </c>
      <c r="J18" s="4">
        <v>5.0650000000000004</v>
      </c>
      <c r="K18" s="4">
        <v>5.117</v>
      </c>
      <c r="L18" s="4">
        <v>4.3570000000000002</v>
      </c>
      <c r="M18" s="4">
        <v>4.8029999999999999</v>
      </c>
      <c r="N18" s="4">
        <v>4.8819999999999997</v>
      </c>
      <c r="O18" s="4">
        <v>4.7910000000000004</v>
      </c>
      <c r="P18" s="4">
        <v>4.6310000000000002</v>
      </c>
      <c r="Q18" s="4">
        <v>4.2759999999999998</v>
      </c>
      <c r="R18" s="4">
        <v>5.2380000000000004</v>
      </c>
      <c r="S18" s="4">
        <v>4.78</v>
      </c>
      <c r="T18" s="4">
        <v>1.9810000000000001</v>
      </c>
      <c r="U18" s="4">
        <v>0.82</v>
      </c>
      <c r="V18" s="4">
        <v>0.77700000000000002</v>
      </c>
      <c r="W18" s="4">
        <v>0.61499999999999999</v>
      </c>
      <c r="X18" s="4">
        <v>0.52500000000000002</v>
      </c>
      <c r="Y18" s="4">
        <v>0.56699999999999995</v>
      </c>
    </row>
    <row r="19" spans="5:25" x14ac:dyDescent="0.35">
      <c r="E19" s="27" t="s">
        <v>17</v>
      </c>
      <c r="F19" s="2" t="s">
        <v>194</v>
      </c>
      <c r="G19" s="4">
        <v>0.69299999999999995</v>
      </c>
      <c r="H19" s="4">
        <v>0.624</v>
      </c>
      <c r="I19" s="4">
        <v>1.476</v>
      </c>
      <c r="J19" s="4">
        <v>1.093</v>
      </c>
      <c r="K19" s="4">
        <v>1.095</v>
      </c>
      <c r="L19" s="4">
        <v>0.59799999999999998</v>
      </c>
      <c r="M19" s="4">
        <v>0.78</v>
      </c>
      <c r="N19" s="4">
        <v>0.84799999999999998</v>
      </c>
      <c r="O19" s="4">
        <v>0.93600000000000005</v>
      </c>
      <c r="P19" s="4">
        <v>0.63100000000000001</v>
      </c>
      <c r="Q19" s="4">
        <v>0.49399999999999999</v>
      </c>
      <c r="R19" s="4">
        <v>0.65200000000000002</v>
      </c>
      <c r="S19" s="4">
        <v>0.72599999999999998</v>
      </c>
      <c r="T19" s="4">
        <v>0.50800000000000001</v>
      </c>
      <c r="U19" s="4">
        <v>0.42899999999999999</v>
      </c>
      <c r="V19" s="4">
        <v>0.52100000000000002</v>
      </c>
      <c r="W19" s="4">
        <v>0.46300000000000002</v>
      </c>
      <c r="X19" s="4">
        <v>0.4</v>
      </c>
      <c r="Y19" s="4">
        <v>0.36</v>
      </c>
    </row>
    <row r="20" spans="5:25" x14ac:dyDescent="0.35">
      <c r="E20" s="27" t="s">
        <v>18</v>
      </c>
      <c r="F20" s="2" t="s">
        <v>195</v>
      </c>
      <c r="G20" s="4">
        <v>0.69299999999999995</v>
      </c>
      <c r="H20" s="4">
        <v>0.624</v>
      </c>
      <c r="I20" s="4">
        <v>1.476</v>
      </c>
      <c r="J20" s="4">
        <v>1.093</v>
      </c>
      <c r="K20" s="4">
        <v>1.095</v>
      </c>
      <c r="L20" s="4">
        <v>0.59799999999999998</v>
      </c>
      <c r="M20" s="4">
        <v>0.78</v>
      </c>
      <c r="N20" s="4">
        <v>0.84799999999999998</v>
      </c>
      <c r="O20" s="4">
        <v>0.93600000000000005</v>
      </c>
      <c r="P20" s="4">
        <v>0.63100000000000001</v>
      </c>
      <c r="Q20" s="4">
        <v>0.49399999999999999</v>
      </c>
      <c r="R20" s="4">
        <v>0.65200000000000002</v>
      </c>
      <c r="S20" s="4">
        <v>0.72599999999999998</v>
      </c>
      <c r="T20" s="4">
        <v>0.50800000000000001</v>
      </c>
      <c r="U20" s="4">
        <v>0.42899999999999999</v>
      </c>
      <c r="V20" s="4">
        <v>0.52100000000000002</v>
      </c>
      <c r="W20" s="4">
        <v>0.46300000000000002</v>
      </c>
      <c r="X20" s="4">
        <v>0.4</v>
      </c>
      <c r="Y20" s="4">
        <v>0.36</v>
      </c>
    </row>
    <row r="21" spans="5:25" x14ac:dyDescent="0.35">
      <c r="E21" s="27" t="s">
        <v>19</v>
      </c>
      <c r="F21" s="2" t="s">
        <v>196</v>
      </c>
      <c r="G21" s="5" t="s">
        <v>8</v>
      </c>
      <c r="H21" s="5" t="s">
        <v>8</v>
      </c>
      <c r="I21" s="5" t="s">
        <v>8</v>
      </c>
      <c r="J21" s="5" t="s">
        <v>8</v>
      </c>
      <c r="K21" s="5" t="s">
        <v>8</v>
      </c>
      <c r="L21" s="5" t="s">
        <v>8</v>
      </c>
      <c r="M21" s="5" t="s">
        <v>8</v>
      </c>
      <c r="N21" s="5" t="s">
        <v>8</v>
      </c>
      <c r="O21" s="5" t="s">
        <v>8</v>
      </c>
      <c r="P21" s="5" t="s">
        <v>8</v>
      </c>
      <c r="Q21" s="5" t="s">
        <v>8</v>
      </c>
      <c r="R21" s="5" t="s">
        <v>8</v>
      </c>
      <c r="S21" s="5" t="s">
        <v>8</v>
      </c>
      <c r="T21" s="5" t="s">
        <v>8</v>
      </c>
      <c r="U21" s="5" t="s">
        <v>8</v>
      </c>
      <c r="V21" s="5" t="s">
        <v>8</v>
      </c>
      <c r="W21" s="5" t="s">
        <v>8</v>
      </c>
      <c r="X21" s="5" t="s">
        <v>8</v>
      </c>
      <c r="Y21" s="5" t="s">
        <v>8</v>
      </c>
    </row>
    <row r="22" spans="5:25" x14ac:dyDescent="0.35">
      <c r="E22" s="27" t="s">
        <v>20</v>
      </c>
      <c r="F22" s="2" t="s">
        <v>197</v>
      </c>
      <c r="G22" s="4">
        <v>3.3410000000000002</v>
      </c>
      <c r="H22" s="4">
        <v>3.5609999999999999</v>
      </c>
      <c r="I22" s="4">
        <v>3.94</v>
      </c>
      <c r="J22" s="4">
        <v>3.9729999999999999</v>
      </c>
      <c r="K22" s="4">
        <v>4.0220000000000002</v>
      </c>
      <c r="L22" s="4">
        <v>3.7589999999999999</v>
      </c>
      <c r="M22" s="4">
        <v>4.0229999999999997</v>
      </c>
      <c r="N22" s="4">
        <v>4.0339999999999998</v>
      </c>
      <c r="O22" s="4">
        <v>3.8540000000000001</v>
      </c>
      <c r="P22" s="4">
        <v>4</v>
      </c>
      <c r="Q22" s="4">
        <v>3.782</v>
      </c>
      <c r="R22" s="4">
        <v>4.585</v>
      </c>
      <c r="S22" s="4">
        <v>4.0529999999999999</v>
      </c>
      <c r="T22" s="4">
        <v>1.472</v>
      </c>
      <c r="U22" s="4">
        <v>0.39100000000000001</v>
      </c>
      <c r="V22" s="4">
        <v>0.25600000000000001</v>
      </c>
      <c r="W22" s="4">
        <v>0.152</v>
      </c>
      <c r="X22" s="4">
        <v>0.125</v>
      </c>
      <c r="Y22" s="4">
        <v>0.20699999999999999</v>
      </c>
    </row>
    <row r="23" spans="5:25" x14ac:dyDescent="0.35">
      <c r="E23" s="9" t="s">
        <v>21</v>
      </c>
      <c r="F23" s="2" t="s">
        <v>198</v>
      </c>
      <c r="G23" s="4">
        <v>3.3410000000000002</v>
      </c>
      <c r="H23" s="4">
        <v>3.5609999999999999</v>
      </c>
      <c r="I23" s="4">
        <v>3.94</v>
      </c>
      <c r="J23" s="4">
        <v>3.9729999999999999</v>
      </c>
      <c r="K23" s="4">
        <v>4.0220000000000002</v>
      </c>
      <c r="L23" s="4">
        <v>3.7589999999999999</v>
      </c>
      <c r="M23" s="4">
        <v>4.0229999999999997</v>
      </c>
      <c r="N23" s="4">
        <v>4.0339999999999998</v>
      </c>
      <c r="O23" s="4">
        <v>3.8540000000000001</v>
      </c>
      <c r="P23" s="4">
        <v>4</v>
      </c>
      <c r="Q23" s="4">
        <v>3.782</v>
      </c>
      <c r="R23" s="4">
        <v>4.585</v>
      </c>
      <c r="S23" s="4">
        <v>4.0529999999999999</v>
      </c>
      <c r="T23" s="4">
        <v>1.472</v>
      </c>
      <c r="U23" s="4">
        <v>0.39100000000000001</v>
      </c>
      <c r="V23" s="4">
        <v>0.25600000000000001</v>
      </c>
      <c r="W23" s="4">
        <v>0.152</v>
      </c>
      <c r="X23" s="4">
        <v>0.125</v>
      </c>
      <c r="Y23" s="4">
        <v>0.20699999999999999</v>
      </c>
    </row>
    <row r="24" spans="5:25" x14ac:dyDescent="0.35">
      <c r="E24" s="27" t="s">
        <v>22</v>
      </c>
      <c r="F24" s="2" t="s">
        <v>199</v>
      </c>
      <c r="G24" s="5" t="s">
        <v>8</v>
      </c>
      <c r="H24" s="5" t="s">
        <v>8</v>
      </c>
      <c r="I24" s="5" t="s">
        <v>8</v>
      </c>
      <c r="J24" s="5" t="s">
        <v>8</v>
      </c>
      <c r="K24" s="5" t="s">
        <v>8</v>
      </c>
      <c r="L24" s="5" t="s">
        <v>8</v>
      </c>
      <c r="M24" s="5" t="s">
        <v>8</v>
      </c>
      <c r="N24" s="5" t="s">
        <v>8</v>
      </c>
      <c r="O24" s="5" t="s">
        <v>8</v>
      </c>
      <c r="P24" s="5" t="s">
        <v>8</v>
      </c>
      <c r="Q24" s="5" t="s">
        <v>8</v>
      </c>
      <c r="R24" s="5" t="s">
        <v>8</v>
      </c>
      <c r="S24" s="5" t="s">
        <v>8</v>
      </c>
      <c r="T24" s="5" t="s">
        <v>8</v>
      </c>
      <c r="U24" s="5" t="s">
        <v>8</v>
      </c>
      <c r="V24" s="5" t="s">
        <v>8</v>
      </c>
      <c r="W24" s="5" t="s">
        <v>8</v>
      </c>
      <c r="X24" s="5" t="s">
        <v>8</v>
      </c>
      <c r="Y24" s="5" t="s">
        <v>8</v>
      </c>
    </row>
    <row r="25" spans="5:25" x14ac:dyDescent="0.35">
      <c r="E25" s="27" t="s">
        <v>23</v>
      </c>
      <c r="F25" s="2" t="s">
        <v>200</v>
      </c>
      <c r="G25" s="4">
        <v>3430.0210000000002</v>
      </c>
      <c r="H25" s="4">
        <v>3045.0920000000001</v>
      </c>
      <c r="I25" s="4">
        <v>2270.9679999999998</v>
      </c>
      <c r="J25" s="4">
        <v>2117.11</v>
      </c>
      <c r="K25" s="4">
        <v>2470.02</v>
      </c>
      <c r="L25" s="4">
        <v>2456.364</v>
      </c>
      <c r="M25" s="4">
        <v>2843.7429999999999</v>
      </c>
      <c r="N25" s="4">
        <v>2634.8339999999998</v>
      </c>
      <c r="O25" s="4">
        <v>2388.0259999999998</v>
      </c>
      <c r="P25" s="4">
        <v>2183.2310000000002</v>
      </c>
      <c r="Q25" s="4">
        <v>2166.8000000000002</v>
      </c>
      <c r="R25" s="4">
        <v>2024.8530000000001</v>
      </c>
      <c r="S25" s="4">
        <v>1845.9269999999999</v>
      </c>
      <c r="T25" s="4">
        <v>1715.8119999999999</v>
      </c>
      <c r="U25" s="4">
        <v>1759.867</v>
      </c>
      <c r="V25" s="4">
        <v>1607.6959999999999</v>
      </c>
      <c r="W25" s="4">
        <v>1544.3230000000001</v>
      </c>
      <c r="X25" s="4">
        <v>1506.2809999999999</v>
      </c>
      <c r="Y25" s="4">
        <v>1710.0719999999999</v>
      </c>
    </row>
    <row r="26" spans="5:25" x14ac:dyDescent="0.35">
      <c r="E26" s="27" t="s">
        <v>24</v>
      </c>
      <c r="F26" s="2" t="s">
        <v>201</v>
      </c>
      <c r="G26" s="4">
        <v>3397.3809999999999</v>
      </c>
      <c r="H26" s="4">
        <v>3007.8870000000002</v>
      </c>
      <c r="I26" s="4">
        <v>2241.5140000000001</v>
      </c>
      <c r="J26" s="4">
        <v>2078.8009999999999</v>
      </c>
      <c r="K26" s="4">
        <v>2422.8620000000001</v>
      </c>
      <c r="L26" s="4">
        <v>2413.5189999999998</v>
      </c>
      <c r="M26" s="4">
        <v>2802.7869999999998</v>
      </c>
      <c r="N26" s="4">
        <v>2605.7710000000002</v>
      </c>
      <c r="O26" s="4">
        <v>2356.527</v>
      </c>
      <c r="P26" s="4">
        <v>2148.5439999999999</v>
      </c>
      <c r="Q26" s="4">
        <v>2131.181</v>
      </c>
      <c r="R26" s="4">
        <v>2004.682</v>
      </c>
      <c r="S26" s="4">
        <v>1831.7049999999999</v>
      </c>
      <c r="T26" s="4">
        <v>1706.27</v>
      </c>
      <c r="U26" s="4">
        <v>1751.6579999999999</v>
      </c>
      <c r="V26" s="4">
        <v>1599.386</v>
      </c>
      <c r="W26" s="4">
        <v>1535.68</v>
      </c>
      <c r="X26" s="4">
        <v>1498.5930000000001</v>
      </c>
      <c r="Y26" s="4">
        <v>1701.9069999999999</v>
      </c>
    </row>
    <row r="27" spans="5:25" x14ac:dyDescent="0.35">
      <c r="E27" s="27" t="s">
        <v>25</v>
      </c>
      <c r="F27" s="2" t="s">
        <v>202</v>
      </c>
      <c r="G27" s="4">
        <v>32.64</v>
      </c>
      <c r="H27" s="4">
        <v>37.204999999999998</v>
      </c>
      <c r="I27" s="4">
        <v>29.454000000000001</v>
      </c>
      <c r="J27" s="4">
        <v>38.308999999999997</v>
      </c>
      <c r="K27" s="4">
        <v>47.158000000000001</v>
      </c>
      <c r="L27" s="4">
        <v>42.844999999999999</v>
      </c>
      <c r="M27" s="4">
        <v>40.956000000000003</v>
      </c>
      <c r="N27" s="4">
        <v>29.064</v>
      </c>
      <c r="O27" s="4">
        <v>31.498999999999999</v>
      </c>
      <c r="P27" s="4">
        <v>34.686999999999998</v>
      </c>
      <c r="Q27" s="4">
        <v>35.619</v>
      </c>
      <c r="R27" s="4">
        <v>20.170999999999999</v>
      </c>
      <c r="S27" s="4">
        <v>14.223000000000001</v>
      </c>
      <c r="T27" s="4">
        <v>9.5429999999999993</v>
      </c>
      <c r="U27" s="4">
        <v>8.2089999999999996</v>
      </c>
      <c r="V27" s="4">
        <v>8.31</v>
      </c>
      <c r="W27" s="4">
        <v>8.6430000000000007</v>
      </c>
      <c r="X27" s="4">
        <v>7.6879999999999997</v>
      </c>
      <c r="Y27" s="4">
        <v>8.1649999999999991</v>
      </c>
    </row>
    <row r="28" spans="5:25" x14ac:dyDescent="0.35">
      <c r="E28" s="27" t="s">
        <v>26</v>
      </c>
      <c r="F28" s="2" t="s">
        <v>203</v>
      </c>
      <c r="G28" s="4">
        <v>0.155</v>
      </c>
      <c r="H28" s="4">
        <v>9.0999999999999998E-2</v>
      </c>
      <c r="I28" s="4">
        <v>0.19800000000000001</v>
      </c>
      <c r="J28" s="4">
        <v>0.28999999999999998</v>
      </c>
      <c r="K28" s="4">
        <v>0.24199999999999999</v>
      </c>
      <c r="L28" s="4">
        <v>0.216</v>
      </c>
      <c r="M28" s="4">
        <v>0.23899999999999999</v>
      </c>
      <c r="N28" s="4">
        <v>0.29199999999999998</v>
      </c>
      <c r="O28" s="4">
        <v>0.34899999999999998</v>
      </c>
      <c r="P28" s="4">
        <v>0.379</v>
      </c>
      <c r="Q28" s="4">
        <v>0.38900000000000001</v>
      </c>
      <c r="R28" s="4">
        <v>0.39400000000000002</v>
      </c>
      <c r="S28" s="4">
        <v>0.39900000000000002</v>
      </c>
      <c r="T28" s="4">
        <v>0.58499999999999996</v>
      </c>
      <c r="U28" s="4">
        <v>0.70399999999999996</v>
      </c>
      <c r="V28" s="4">
        <v>0.51900000000000002</v>
      </c>
      <c r="W28" s="4">
        <v>0.30299999999999999</v>
      </c>
      <c r="X28" s="4">
        <v>0.29299999999999998</v>
      </c>
      <c r="Y28" s="4">
        <v>0.26900000000000002</v>
      </c>
    </row>
    <row r="29" spans="5:25" x14ac:dyDescent="0.35">
      <c r="E29" s="27" t="s">
        <v>27</v>
      </c>
      <c r="F29" s="2" t="s">
        <v>204</v>
      </c>
      <c r="G29" s="4">
        <v>8.1000000000000003E-2</v>
      </c>
      <c r="H29" s="4">
        <v>8.2000000000000003E-2</v>
      </c>
      <c r="I29" s="4">
        <v>0.16400000000000001</v>
      </c>
      <c r="J29" s="4">
        <v>0.26800000000000002</v>
      </c>
      <c r="K29" s="4">
        <v>0.216</v>
      </c>
      <c r="L29" s="4">
        <v>0.187</v>
      </c>
      <c r="M29" s="4">
        <v>0.191</v>
      </c>
      <c r="N29" s="4">
        <v>0.21</v>
      </c>
      <c r="O29" s="4">
        <v>0.17899999999999999</v>
      </c>
      <c r="P29" s="4">
        <v>0.245</v>
      </c>
      <c r="Q29" s="4">
        <v>0.28499999999999998</v>
      </c>
      <c r="R29" s="4">
        <v>0.26200000000000001</v>
      </c>
      <c r="S29" s="4">
        <v>0.32100000000000001</v>
      </c>
      <c r="T29" s="4">
        <v>0.504</v>
      </c>
      <c r="U29" s="4">
        <v>0.65800000000000003</v>
      </c>
      <c r="V29" s="4">
        <v>0.47399999999999998</v>
      </c>
      <c r="W29" s="4">
        <v>0.22500000000000001</v>
      </c>
      <c r="X29" s="4">
        <v>0.23899999999999999</v>
      </c>
      <c r="Y29" s="4">
        <v>0.16400000000000001</v>
      </c>
    </row>
    <row r="30" spans="5:25" x14ac:dyDescent="0.35">
      <c r="E30" s="27" t="s">
        <v>28</v>
      </c>
      <c r="F30" s="2" t="s">
        <v>205</v>
      </c>
      <c r="G30" s="4">
        <v>7.4999999999999997E-2</v>
      </c>
      <c r="H30" s="4">
        <v>8.9999999999999993E-3</v>
      </c>
      <c r="I30" s="4">
        <v>3.4000000000000002E-2</v>
      </c>
      <c r="J30" s="4">
        <v>2.1999999999999999E-2</v>
      </c>
      <c r="K30" s="4">
        <v>2.5999999999999999E-2</v>
      </c>
      <c r="L30" s="4">
        <v>0.03</v>
      </c>
      <c r="M30" s="4">
        <v>4.8000000000000001E-2</v>
      </c>
      <c r="N30" s="4">
        <v>8.2000000000000003E-2</v>
      </c>
      <c r="O30" s="4">
        <v>0.17</v>
      </c>
      <c r="P30" s="4">
        <v>0.13400000000000001</v>
      </c>
      <c r="Q30" s="4">
        <v>0.104</v>
      </c>
      <c r="R30" s="4">
        <v>0.13200000000000001</v>
      </c>
      <c r="S30" s="4">
        <v>7.8E-2</v>
      </c>
      <c r="T30" s="4">
        <v>0.08</v>
      </c>
      <c r="U30" s="4">
        <v>4.5999999999999999E-2</v>
      </c>
      <c r="V30" s="4">
        <v>4.3999999999999997E-2</v>
      </c>
      <c r="W30" s="4">
        <v>7.8E-2</v>
      </c>
      <c r="X30" s="4">
        <v>5.3999999999999999E-2</v>
      </c>
      <c r="Y30" s="4">
        <v>0.105</v>
      </c>
    </row>
    <row r="31" spans="5:25" x14ac:dyDescent="0.35">
      <c r="E31" s="27" t="s">
        <v>29</v>
      </c>
      <c r="F31" s="2" t="s">
        <v>206</v>
      </c>
      <c r="G31" s="5" t="s">
        <v>8</v>
      </c>
      <c r="H31" s="5" t="s">
        <v>8</v>
      </c>
      <c r="I31" s="5" t="s">
        <v>8</v>
      </c>
      <c r="J31" s="5" t="s">
        <v>8</v>
      </c>
      <c r="K31" s="5" t="s">
        <v>8</v>
      </c>
      <c r="L31" s="5" t="s">
        <v>8</v>
      </c>
      <c r="M31" s="5" t="s">
        <v>8</v>
      </c>
      <c r="N31" s="5" t="s">
        <v>8</v>
      </c>
      <c r="O31" s="5" t="s">
        <v>8</v>
      </c>
      <c r="P31" s="5" t="s">
        <v>8</v>
      </c>
      <c r="Q31" s="5" t="s">
        <v>8</v>
      </c>
      <c r="R31" s="5" t="s">
        <v>8</v>
      </c>
      <c r="S31" s="5" t="s">
        <v>8</v>
      </c>
      <c r="T31" s="5" t="s">
        <v>8</v>
      </c>
      <c r="U31" s="5" t="s">
        <v>8</v>
      </c>
      <c r="V31" s="5" t="s">
        <v>8</v>
      </c>
      <c r="W31" s="5" t="s">
        <v>8</v>
      </c>
      <c r="X31" s="5" t="s">
        <v>8</v>
      </c>
      <c r="Y31" s="5" t="s">
        <v>8</v>
      </c>
    </row>
    <row r="32" spans="5:25" x14ac:dyDescent="0.35">
      <c r="E32" s="27" t="s">
        <v>30</v>
      </c>
      <c r="F32" s="2" t="s">
        <v>207</v>
      </c>
      <c r="G32" s="4">
        <v>145.626</v>
      </c>
      <c r="H32" s="4">
        <v>127.843</v>
      </c>
      <c r="I32" s="4">
        <v>173.57</v>
      </c>
      <c r="J32" s="4">
        <v>199.733</v>
      </c>
      <c r="K32" s="4">
        <v>194.76400000000001</v>
      </c>
      <c r="L32" s="4">
        <v>202.167</v>
      </c>
      <c r="M32" s="4">
        <v>213.23500000000001</v>
      </c>
      <c r="N32" s="4">
        <v>253.71799999999999</v>
      </c>
      <c r="O32" s="4">
        <v>265.51799999999997</v>
      </c>
      <c r="P32" s="4">
        <v>291.952</v>
      </c>
      <c r="Q32" s="4">
        <v>299.21199999999999</v>
      </c>
      <c r="R32" s="4">
        <v>304.96600000000001</v>
      </c>
      <c r="S32" s="4">
        <v>335.053</v>
      </c>
      <c r="T32" s="4">
        <v>326.58100000000002</v>
      </c>
      <c r="U32" s="4">
        <v>368.995</v>
      </c>
      <c r="V32" s="4">
        <v>372.25299999999999</v>
      </c>
      <c r="W32" s="4">
        <v>376.92500000000001</v>
      </c>
      <c r="X32" s="4">
        <v>363.125</v>
      </c>
      <c r="Y32" s="4">
        <v>340.11799999999999</v>
      </c>
    </row>
    <row r="33" spans="5:25" x14ac:dyDescent="0.35">
      <c r="E33" s="27" t="s">
        <v>31</v>
      </c>
      <c r="F33" s="2" t="s">
        <v>208</v>
      </c>
      <c r="G33" s="4">
        <v>1.1539999999999999</v>
      </c>
      <c r="H33" s="4">
        <v>0.61899999999999999</v>
      </c>
      <c r="I33" s="4">
        <v>1.7050000000000001</v>
      </c>
      <c r="J33" s="4">
        <v>3.4209999999999998</v>
      </c>
      <c r="K33" s="4">
        <v>3.2589999999999999</v>
      </c>
      <c r="L33" s="4">
        <v>3.1589999999999998</v>
      </c>
      <c r="M33" s="4">
        <v>3.0619999999999998</v>
      </c>
      <c r="N33" s="4">
        <v>3.62</v>
      </c>
      <c r="O33" s="4">
        <v>3.3759999999999999</v>
      </c>
      <c r="P33" s="4">
        <v>4.4059999999999997</v>
      </c>
      <c r="Q33" s="4">
        <v>2.16</v>
      </c>
      <c r="R33" s="4">
        <v>2.9910000000000001</v>
      </c>
      <c r="S33" s="4">
        <v>3.21</v>
      </c>
      <c r="T33" s="4">
        <v>3.2690000000000001</v>
      </c>
      <c r="U33" s="4">
        <v>3.6360000000000001</v>
      </c>
      <c r="V33" s="4">
        <v>3.62</v>
      </c>
      <c r="W33" s="4">
        <v>4.109</v>
      </c>
      <c r="X33" s="4">
        <v>3.9159999999999999</v>
      </c>
      <c r="Y33" s="4">
        <v>3.944</v>
      </c>
    </row>
    <row r="34" spans="5:25" x14ac:dyDescent="0.35">
      <c r="E34" s="27" t="s">
        <v>32</v>
      </c>
      <c r="F34" s="2" t="s">
        <v>209</v>
      </c>
      <c r="G34" s="4">
        <v>1.9219999999999999</v>
      </c>
      <c r="H34" s="4">
        <v>2.782</v>
      </c>
      <c r="I34" s="4">
        <v>6.0919999999999996</v>
      </c>
      <c r="J34" s="4">
        <v>4.9770000000000003</v>
      </c>
      <c r="K34" s="4">
        <v>9.6639999999999997</v>
      </c>
      <c r="L34" s="4">
        <v>7.798</v>
      </c>
      <c r="M34" s="4">
        <v>13.635999999999999</v>
      </c>
      <c r="N34" s="4">
        <v>15.439</v>
      </c>
      <c r="O34" s="4">
        <v>17.977</v>
      </c>
      <c r="P34" s="4">
        <v>23.167000000000002</v>
      </c>
      <c r="Q34" s="4">
        <v>24.341999999999999</v>
      </c>
      <c r="R34" s="4">
        <v>26.187000000000001</v>
      </c>
      <c r="S34" s="4">
        <v>29.748000000000001</v>
      </c>
      <c r="T34" s="4">
        <v>27.103000000000002</v>
      </c>
      <c r="U34" s="4">
        <v>26.681999999999999</v>
      </c>
      <c r="V34" s="4">
        <v>25.312000000000001</v>
      </c>
      <c r="W34" s="4">
        <v>27.965</v>
      </c>
      <c r="X34" s="4">
        <v>29.213999999999999</v>
      </c>
      <c r="Y34" s="4">
        <v>23.986999999999998</v>
      </c>
    </row>
    <row r="35" spans="5:25" x14ac:dyDescent="0.35">
      <c r="E35" s="27" t="s">
        <v>33</v>
      </c>
      <c r="F35" s="2" t="s">
        <v>210</v>
      </c>
      <c r="G35" s="4">
        <v>92.278999999999996</v>
      </c>
      <c r="H35" s="4">
        <v>95.058999999999997</v>
      </c>
      <c r="I35" s="4">
        <v>133.90199999999999</v>
      </c>
      <c r="J35" s="4">
        <v>146.309</v>
      </c>
      <c r="K35" s="4">
        <v>139.20599999999999</v>
      </c>
      <c r="L35" s="4">
        <v>130.33099999999999</v>
      </c>
      <c r="M35" s="4">
        <v>127.554</v>
      </c>
      <c r="N35" s="4">
        <v>148.64699999999999</v>
      </c>
      <c r="O35" s="4">
        <v>162.03100000000001</v>
      </c>
      <c r="P35" s="4">
        <v>178.86</v>
      </c>
      <c r="Q35" s="4">
        <v>172.953</v>
      </c>
      <c r="R35" s="4">
        <v>166.11600000000001</v>
      </c>
      <c r="S35" s="4">
        <v>179.22900000000001</v>
      </c>
      <c r="T35" s="4">
        <v>160.09299999999999</v>
      </c>
      <c r="U35" s="4">
        <v>188.291</v>
      </c>
      <c r="V35" s="4">
        <v>185.89400000000001</v>
      </c>
      <c r="W35" s="4">
        <v>184.494</v>
      </c>
      <c r="X35" s="4">
        <v>173.124</v>
      </c>
      <c r="Y35" s="4">
        <v>146.732</v>
      </c>
    </row>
    <row r="36" spans="5:25" x14ac:dyDescent="0.35">
      <c r="E36" s="27" t="s">
        <v>34</v>
      </c>
      <c r="F36" s="2" t="s">
        <v>211</v>
      </c>
      <c r="G36" s="4">
        <v>50.27</v>
      </c>
      <c r="H36" s="4">
        <v>29.382000000000001</v>
      </c>
      <c r="I36" s="4">
        <v>31.870999999999999</v>
      </c>
      <c r="J36" s="4">
        <v>45.026000000000003</v>
      </c>
      <c r="K36" s="4">
        <v>42.636000000000003</v>
      </c>
      <c r="L36" s="4">
        <v>60.878999999999998</v>
      </c>
      <c r="M36" s="4">
        <v>68.983000000000004</v>
      </c>
      <c r="N36" s="4">
        <v>86.010999999999996</v>
      </c>
      <c r="O36" s="4">
        <v>82.135000000000005</v>
      </c>
      <c r="P36" s="4">
        <v>85.518000000000001</v>
      </c>
      <c r="Q36" s="4">
        <v>99.756</v>
      </c>
      <c r="R36" s="4">
        <v>109.67100000000001</v>
      </c>
      <c r="S36" s="4">
        <v>122.866</v>
      </c>
      <c r="T36" s="4">
        <v>136.11600000000001</v>
      </c>
      <c r="U36" s="4">
        <v>150.38499999999999</v>
      </c>
      <c r="V36" s="4">
        <v>157.42699999999999</v>
      </c>
      <c r="W36" s="4">
        <v>160.358</v>
      </c>
      <c r="X36" s="4">
        <v>156.87</v>
      </c>
      <c r="Y36" s="4">
        <v>165.45500000000001</v>
      </c>
    </row>
    <row r="37" spans="5:25" x14ac:dyDescent="0.35">
      <c r="E37" s="27" t="s">
        <v>35</v>
      </c>
      <c r="F37" s="2" t="s">
        <v>212</v>
      </c>
      <c r="G37" s="4">
        <v>2382.1460000000002</v>
      </c>
      <c r="H37" s="4">
        <v>2320.3159999999998</v>
      </c>
      <c r="I37" s="4">
        <v>2437.4639999999999</v>
      </c>
      <c r="J37" s="4">
        <v>2472.5340000000001</v>
      </c>
      <c r="K37" s="4">
        <v>2547.4180000000001</v>
      </c>
      <c r="L37" s="4">
        <v>2632.518</v>
      </c>
      <c r="M37" s="4">
        <v>2812.7829999999999</v>
      </c>
      <c r="N37" s="4">
        <v>2899.2689999999998</v>
      </c>
      <c r="O37" s="4">
        <v>3116.087</v>
      </c>
      <c r="P37" s="4">
        <v>3281.8530000000001</v>
      </c>
      <c r="Q37" s="4">
        <v>3640.5839999999998</v>
      </c>
      <c r="R37" s="4">
        <v>4408.21</v>
      </c>
      <c r="S37" s="4">
        <v>4007.3110000000001</v>
      </c>
      <c r="T37" s="4">
        <v>3778.498</v>
      </c>
      <c r="U37" s="4">
        <v>4135.902</v>
      </c>
      <c r="V37" s="4">
        <v>4262.9690000000001</v>
      </c>
      <c r="W37" s="4">
        <v>3824.0839999999998</v>
      </c>
      <c r="X37" s="4">
        <v>4431.2349999999997</v>
      </c>
      <c r="Y37" s="4">
        <v>4137.6970000000001</v>
      </c>
    </row>
    <row r="38" spans="5:25" x14ac:dyDescent="0.35">
      <c r="E38" s="27" t="s">
        <v>36</v>
      </c>
      <c r="F38" s="2" t="s">
        <v>213</v>
      </c>
      <c r="G38" s="12">
        <v>3433.2109999999998</v>
      </c>
      <c r="H38" s="12">
        <v>3423.8159999999998</v>
      </c>
      <c r="I38" s="12">
        <v>3355.9659999999999</v>
      </c>
      <c r="J38" s="12">
        <v>3455.5309999999999</v>
      </c>
      <c r="K38" s="12">
        <v>3738.3820000000001</v>
      </c>
      <c r="L38" s="12">
        <v>3714.5680000000002</v>
      </c>
      <c r="M38" s="12">
        <v>4067.3530000000001</v>
      </c>
      <c r="N38" s="12">
        <v>4301.0339999999997</v>
      </c>
      <c r="O38" s="12">
        <v>4327.8149999999996</v>
      </c>
      <c r="P38" s="12">
        <v>3254.835</v>
      </c>
      <c r="Q38" s="12">
        <v>3851.355</v>
      </c>
      <c r="R38" s="12">
        <v>4070.3829999999998</v>
      </c>
      <c r="S38" s="12">
        <v>3933.3310000000001</v>
      </c>
      <c r="T38" s="12">
        <v>4050.5810000000001</v>
      </c>
      <c r="U38" s="12">
        <v>3976.17</v>
      </c>
      <c r="V38" s="12">
        <v>4060.9630000000002</v>
      </c>
      <c r="W38" s="12">
        <v>4137.3729999999996</v>
      </c>
      <c r="X38" s="12">
        <v>4539.835</v>
      </c>
      <c r="Y38" s="12">
        <v>4421.4229999999998</v>
      </c>
    </row>
    <row r="39" spans="5:25" x14ac:dyDescent="0.35">
      <c r="E39" s="27" t="s">
        <v>37</v>
      </c>
      <c r="F39" s="2" t="s">
        <v>214</v>
      </c>
      <c r="G39" s="4">
        <v>1580.1559999999999</v>
      </c>
      <c r="H39" s="4">
        <v>1574.5350000000001</v>
      </c>
      <c r="I39" s="4">
        <v>1562.5809999999999</v>
      </c>
      <c r="J39" s="4">
        <v>1631.56</v>
      </c>
      <c r="K39" s="4">
        <v>1773.3710000000001</v>
      </c>
      <c r="L39" s="4">
        <v>1726.5920000000001</v>
      </c>
      <c r="M39" s="4">
        <v>1885.537</v>
      </c>
      <c r="N39" s="4">
        <v>1922.048</v>
      </c>
      <c r="O39" s="4">
        <v>2018.8240000000001</v>
      </c>
      <c r="P39" s="4">
        <v>1395.5909999999999</v>
      </c>
      <c r="Q39" s="4">
        <v>1715.7629999999999</v>
      </c>
      <c r="R39" s="4">
        <v>1818.759</v>
      </c>
      <c r="S39" s="4">
        <v>1744.596</v>
      </c>
      <c r="T39" s="4">
        <v>1835.32</v>
      </c>
      <c r="U39" s="4">
        <v>1718.9639999999999</v>
      </c>
      <c r="V39" s="4">
        <v>1767.646</v>
      </c>
      <c r="W39" s="4">
        <v>1792.825</v>
      </c>
      <c r="X39" s="4">
        <v>1945.847</v>
      </c>
      <c r="Y39" s="4">
        <v>1890.3130000000001</v>
      </c>
    </row>
    <row r="40" spans="5:25" x14ac:dyDescent="0.35">
      <c r="E40" s="27" t="s">
        <v>38</v>
      </c>
      <c r="F40" s="2" t="s">
        <v>215</v>
      </c>
      <c r="G40" s="4">
        <v>425.892</v>
      </c>
      <c r="H40" s="4">
        <v>404.79300000000001</v>
      </c>
      <c r="I40" s="4">
        <v>390.995</v>
      </c>
      <c r="J40" s="4">
        <v>400.70400000000001</v>
      </c>
      <c r="K40" s="4">
        <v>436.53699999999998</v>
      </c>
      <c r="L40" s="4">
        <v>456.94099999999997</v>
      </c>
      <c r="M40" s="4">
        <v>501.995</v>
      </c>
      <c r="N40" s="4">
        <v>517.78</v>
      </c>
      <c r="O40" s="4">
        <v>505.98899999999998</v>
      </c>
      <c r="P40" s="4">
        <v>431.113</v>
      </c>
      <c r="Q40" s="4">
        <v>528.84100000000001</v>
      </c>
      <c r="R40" s="4">
        <v>557.89800000000002</v>
      </c>
      <c r="S40" s="4">
        <v>556.92499999999995</v>
      </c>
      <c r="T40" s="4">
        <v>581.91099999999994</v>
      </c>
      <c r="U40" s="4">
        <v>618.86099999999999</v>
      </c>
      <c r="V40" s="4">
        <v>657.67499999999995</v>
      </c>
      <c r="W40" s="4">
        <v>735.32500000000005</v>
      </c>
      <c r="X40" s="4">
        <v>781.37300000000005</v>
      </c>
      <c r="Y40" s="4">
        <v>764.11099999999999</v>
      </c>
    </row>
    <row r="41" spans="5:25" x14ac:dyDescent="0.35">
      <c r="E41" s="27" t="s">
        <v>39</v>
      </c>
      <c r="F41" s="2" t="s">
        <v>216</v>
      </c>
      <c r="G41" s="4">
        <v>99.700999999999993</v>
      </c>
      <c r="H41" s="4">
        <v>86.299000000000007</v>
      </c>
      <c r="I41" s="4">
        <v>78.353999999999999</v>
      </c>
      <c r="J41" s="4">
        <v>79.628</v>
      </c>
      <c r="K41" s="4">
        <v>96.704999999999998</v>
      </c>
      <c r="L41" s="4">
        <v>98.343999999999994</v>
      </c>
      <c r="M41" s="4">
        <v>97.441999999999993</v>
      </c>
      <c r="N41" s="4">
        <v>101.116</v>
      </c>
      <c r="O41" s="4">
        <v>104.401</v>
      </c>
      <c r="P41" s="4">
        <v>88.983000000000004</v>
      </c>
      <c r="Q41" s="4">
        <v>97.352000000000004</v>
      </c>
      <c r="R41" s="4">
        <v>100.837</v>
      </c>
      <c r="S41" s="4">
        <v>96.254000000000005</v>
      </c>
      <c r="T41" s="4">
        <v>87.834999999999994</v>
      </c>
      <c r="U41" s="4">
        <v>90.817999999999998</v>
      </c>
      <c r="V41" s="4">
        <v>89.881</v>
      </c>
      <c r="W41" s="4">
        <v>89.936999999999998</v>
      </c>
      <c r="X41" s="4">
        <v>92.811000000000007</v>
      </c>
      <c r="Y41" s="4">
        <v>88.837000000000003</v>
      </c>
    </row>
    <row r="42" spans="5:25" x14ac:dyDescent="0.35">
      <c r="E42" s="27" t="s">
        <v>40</v>
      </c>
      <c r="F42" s="2" t="s">
        <v>217</v>
      </c>
      <c r="G42" s="4">
        <v>1.714</v>
      </c>
      <c r="H42" s="4">
        <v>1.351</v>
      </c>
      <c r="I42" s="4">
        <v>1.5029999999999999</v>
      </c>
      <c r="J42" s="4">
        <v>1.6379999999999999</v>
      </c>
      <c r="K42" s="4">
        <v>1.853</v>
      </c>
      <c r="L42" s="4">
        <v>2.1629999999999998</v>
      </c>
      <c r="M42" s="4">
        <v>2.4670000000000001</v>
      </c>
      <c r="N42" s="4">
        <v>2.609</v>
      </c>
      <c r="O42" s="4">
        <v>2.4380000000000002</v>
      </c>
      <c r="P42" s="4">
        <v>2.16</v>
      </c>
      <c r="Q42" s="4">
        <v>1.78</v>
      </c>
      <c r="R42" s="4">
        <v>1.6020000000000001</v>
      </c>
      <c r="S42" s="4">
        <v>2.0219999999999998</v>
      </c>
      <c r="T42" s="4">
        <v>2.1520000000000001</v>
      </c>
      <c r="U42" s="4">
        <v>3.4380000000000002</v>
      </c>
      <c r="V42" s="4">
        <v>3.133</v>
      </c>
      <c r="W42" s="4">
        <v>3.419</v>
      </c>
      <c r="X42" s="4">
        <v>2.8319999999999999</v>
      </c>
      <c r="Y42" s="4">
        <v>4.2770000000000001</v>
      </c>
    </row>
    <row r="43" spans="5:25" x14ac:dyDescent="0.35">
      <c r="E43" s="27" t="s">
        <v>41</v>
      </c>
      <c r="F43" s="2" t="s">
        <v>218</v>
      </c>
      <c r="G43" s="4">
        <v>10.786</v>
      </c>
      <c r="H43" s="4">
        <v>8.6780000000000008</v>
      </c>
      <c r="I43" s="4">
        <v>9.8130000000000006</v>
      </c>
      <c r="J43" s="4">
        <v>9.5299999999999994</v>
      </c>
      <c r="K43" s="4">
        <v>6.9829999999999997</v>
      </c>
      <c r="L43" s="4">
        <v>7.7809999999999997</v>
      </c>
      <c r="M43" s="4">
        <v>11.302</v>
      </c>
      <c r="N43" s="4">
        <v>12.366</v>
      </c>
      <c r="O43" s="4">
        <v>10.686999999999999</v>
      </c>
      <c r="P43" s="4">
        <v>6.5490000000000004</v>
      </c>
      <c r="Q43" s="4">
        <v>5.8019999999999996</v>
      </c>
      <c r="R43" s="4">
        <v>5.8639999999999999</v>
      </c>
      <c r="S43" s="4">
        <v>5.3979999999999997</v>
      </c>
      <c r="T43" s="4">
        <v>4.4509999999999996</v>
      </c>
      <c r="U43" s="4">
        <v>4.4690000000000003</v>
      </c>
      <c r="V43" s="4">
        <v>4.0860000000000003</v>
      </c>
      <c r="W43" s="4">
        <v>5.032</v>
      </c>
      <c r="X43" s="4">
        <v>4.6840000000000002</v>
      </c>
      <c r="Y43" s="4">
        <v>4.4770000000000003</v>
      </c>
    </row>
    <row r="44" spans="5:25" x14ac:dyDescent="0.35">
      <c r="E44" s="27" t="s">
        <v>42</v>
      </c>
      <c r="F44" s="2" t="s">
        <v>219</v>
      </c>
      <c r="G44" s="4">
        <v>5.0490000000000004</v>
      </c>
      <c r="H44" s="4">
        <v>3.3370000000000002</v>
      </c>
      <c r="I44" s="4">
        <v>3.8889999999999998</v>
      </c>
      <c r="J44" s="4">
        <v>3.6960000000000002</v>
      </c>
      <c r="K44" s="4">
        <v>4.2729999999999997</v>
      </c>
      <c r="L44" s="4">
        <v>4.2270000000000003</v>
      </c>
      <c r="M44" s="4">
        <v>4.484</v>
      </c>
      <c r="N44" s="4">
        <v>3.6539999999999999</v>
      </c>
      <c r="O44" s="4">
        <v>3.9569999999999999</v>
      </c>
      <c r="P44" s="4">
        <v>3.5289999999999999</v>
      </c>
      <c r="Q44" s="4">
        <v>3.58</v>
      </c>
      <c r="R44" s="4">
        <v>3.8330000000000002</v>
      </c>
      <c r="S44" s="4">
        <v>3.532</v>
      </c>
      <c r="T44" s="4">
        <v>3.5529999999999999</v>
      </c>
      <c r="U44" s="4">
        <v>3.774</v>
      </c>
      <c r="V44" s="4">
        <v>4.218</v>
      </c>
      <c r="W44" s="4">
        <v>4.3339999999999996</v>
      </c>
      <c r="X44" s="4">
        <v>3.8580000000000001</v>
      </c>
      <c r="Y44" s="4">
        <v>3.9660000000000002</v>
      </c>
    </row>
    <row r="45" spans="5:25" x14ac:dyDescent="0.35">
      <c r="E45" s="27" t="s">
        <v>43</v>
      </c>
      <c r="F45" s="2" t="s">
        <v>220</v>
      </c>
      <c r="G45" s="4">
        <v>0.183</v>
      </c>
      <c r="H45" s="4">
        <v>0.20499999999999999</v>
      </c>
      <c r="I45" s="4">
        <v>0.106</v>
      </c>
      <c r="J45" s="4">
        <v>0.20599999999999999</v>
      </c>
      <c r="K45" s="4">
        <v>0.20300000000000001</v>
      </c>
      <c r="L45" s="4">
        <v>0.214</v>
      </c>
      <c r="M45" s="4">
        <v>0.31</v>
      </c>
      <c r="N45" s="4">
        <v>0.25700000000000001</v>
      </c>
      <c r="O45" s="4">
        <v>0.20200000000000001</v>
      </c>
      <c r="P45" s="4">
        <v>0.248</v>
      </c>
      <c r="Q45" s="4">
        <v>0.192</v>
      </c>
      <c r="R45" s="4">
        <v>0.17100000000000001</v>
      </c>
      <c r="S45" s="4">
        <v>0.19800000000000001</v>
      </c>
      <c r="T45" s="4">
        <v>0.13200000000000001</v>
      </c>
      <c r="U45" s="4">
        <v>0.13900000000000001</v>
      </c>
      <c r="V45" s="4">
        <v>9.7000000000000003E-2</v>
      </c>
      <c r="W45" s="4">
        <v>0.153</v>
      </c>
      <c r="X45" s="4">
        <v>0.17699999999999999</v>
      </c>
      <c r="Y45" s="4">
        <v>0.123</v>
      </c>
    </row>
    <row r="46" spans="5:25" x14ac:dyDescent="0.35">
      <c r="E46" s="27" t="s">
        <v>44</v>
      </c>
      <c r="F46" s="2" t="s">
        <v>221</v>
      </c>
      <c r="G46" s="4">
        <v>3.532</v>
      </c>
      <c r="H46" s="4">
        <v>2.726</v>
      </c>
      <c r="I46" s="4">
        <v>2.4239999999999999</v>
      </c>
      <c r="J46" s="4">
        <v>2.649</v>
      </c>
      <c r="K46" s="4">
        <v>3.1120000000000001</v>
      </c>
      <c r="L46" s="4">
        <v>4.42</v>
      </c>
      <c r="M46" s="4">
        <v>3.0609999999999999</v>
      </c>
      <c r="N46" s="4">
        <v>4.641</v>
      </c>
      <c r="O46" s="4">
        <v>4.8380000000000001</v>
      </c>
      <c r="P46" s="4">
        <v>3.3079999999999998</v>
      </c>
      <c r="Q46" s="4">
        <v>3.8919999999999999</v>
      </c>
      <c r="R46" s="4">
        <v>4.2119999999999997</v>
      </c>
      <c r="S46" s="4">
        <v>5.1059999999999999</v>
      </c>
      <c r="T46" s="4">
        <v>9.2739999999999991</v>
      </c>
      <c r="U46" s="4">
        <v>9.5169999999999995</v>
      </c>
      <c r="V46" s="4">
        <v>8.4969999999999999</v>
      </c>
      <c r="W46" s="4">
        <v>6.6719999999999997</v>
      </c>
      <c r="X46" s="4">
        <v>5.5970000000000004</v>
      </c>
      <c r="Y46" s="4">
        <v>5.34</v>
      </c>
    </row>
    <row r="47" spans="5:25" x14ac:dyDescent="0.35">
      <c r="E47" s="27" t="s">
        <v>45</v>
      </c>
      <c r="F47" s="2" t="s">
        <v>222</v>
      </c>
      <c r="G47" s="4">
        <v>279.73099999999999</v>
      </c>
      <c r="H47" s="4">
        <v>278.31900000000002</v>
      </c>
      <c r="I47" s="4">
        <v>276.54599999999999</v>
      </c>
      <c r="J47" s="4">
        <v>282.31400000000002</v>
      </c>
      <c r="K47" s="4">
        <v>301.03399999999999</v>
      </c>
      <c r="L47" s="4">
        <v>319.74</v>
      </c>
      <c r="M47" s="4">
        <v>360.22399999999999</v>
      </c>
      <c r="N47" s="4">
        <v>370.45600000000002</v>
      </c>
      <c r="O47" s="4">
        <v>342.952</v>
      </c>
      <c r="P47" s="4">
        <v>295.67700000000002</v>
      </c>
      <c r="Q47" s="4">
        <v>379.66199999999998</v>
      </c>
      <c r="R47" s="4">
        <v>401.14299999999997</v>
      </c>
      <c r="S47" s="4">
        <v>392.71699999999998</v>
      </c>
      <c r="T47" s="4">
        <v>437.61799999999999</v>
      </c>
      <c r="U47" s="4">
        <v>467.65</v>
      </c>
      <c r="V47" s="4">
        <v>508.19200000000001</v>
      </c>
      <c r="W47" s="4">
        <v>578.97199999999998</v>
      </c>
      <c r="X47" s="4">
        <v>622.71299999999997</v>
      </c>
      <c r="Y47" s="4">
        <v>618.024</v>
      </c>
    </row>
    <row r="48" spans="5:25" x14ac:dyDescent="0.35">
      <c r="E48" s="27" t="s">
        <v>46</v>
      </c>
      <c r="F48" s="2" t="s">
        <v>223</v>
      </c>
      <c r="G48" s="4">
        <v>5.7000000000000002E-2</v>
      </c>
      <c r="H48" s="4">
        <v>4.4999999999999998E-2</v>
      </c>
      <c r="I48" s="4">
        <v>5.6000000000000001E-2</v>
      </c>
      <c r="J48" s="4">
        <v>2.5999999999999999E-2</v>
      </c>
      <c r="K48" s="4">
        <v>4.5999999999999999E-2</v>
      </c>
      <c r="L48" s="4">
        <v>4.4999999999999998E-2</v>
      </c>
      <c r="M48" s="4">
        <v>2.1000000000000001E-2</v>
      </c>
      <c r="N48" s="4">
        <v>2.1999999999999999E-2</v>
      </c>
      <c r="O48" s="4">
        <v>1.4999999999999999E-2</v>
      </c>
      <c r="P48" s="4">
        <v>0.05</v>
      </c>
      <c r="Q48" s="4">
        <v>1.7999999999999999E-2</v>
      </c>
      <c r="R48" s="4">
        <v>2.3E-2</v>
      </c>
      <c r="S48" s="4">
        <v>2.5999999999999999E-2</v>
      </c>
      <c r="T48" s="4">
        <v>1.6E-2</v>
      </c>
      <c r="U48" s="4">
        <v>1.2E-2</v>
      </c>
      <c r="V48" s="4">
        <v>1.0999999999999999E-2</v>
      </c>
      <c r="W48" s="4">
        <v>1.7000000000000001E-2</v>
      </c>
      <c r="X48" s="4">
        <v>0.435</v>
      </c>
      <c r="Y48" s="4">
        <v>0.189</v>
      </c>
    </row>
    <row r="49" spans="5:25" x14ac:dyDescent="0.35">
      <c r="E49" s="27" t="s">
        <v>47</v>
      </c>
      <c r="F49" s="2" t="s">
        <v>224</v>
      </c>
      <c r="G49" s="4">
        <v>25.138999999999999</v>
      </c>
      <c r="H49" s="4">
        <v>23.834</v>
      </c>
      <c r="I49" s="4">
        <v>18.303000000000001</v>
      </c>
      <c r="J49" s="4">
        <v>21.016999999999999</v>
      </c>
      <c r="K49" s="4">
        <v>22.329000000000001</v>
      </c>
      <c r="L49" s="4">
        <v>20.007999999999999</v>
      </c>
      <c r="M49" s="4">
        <v>22.684000000000001</v>
      </c>
      <c r="N49" s="4">
        <v>22.66</v>
      </c>
      <c r="O49" s="4">
        <v>36.497999999999998</v>
      </c>
      <c r="P49" s="4">
        <v>30.608000000000001</v>
      </c>
      <c r="Q49" s="4">
        <v>36.561999999999998</v>
      </c>
      <c r="R49" s="4">
        <v>40.212000000000003</v>
      </c>
      <c r="S49" s="4">
        <v>51.673000000000002</v>
      </c>
      <c r="T49" s="4">
        <v>36.881</v>
      </c>
      <c r="U49" s="4">
        <v>39.043999999999997</v>
      </c>
      <c r="V49" s="4">
        <v>39.56</v>
      </c>
      <c r="W49" s="4">
        <v>46.787999999999997</v>
      </c>
      <c r="X49" s="4">
        <v>48.267000000000003</v>
      </c>
      <c r="Y49" s="4">
        <v>38.878</v>
      </c>
    </row>
    <row r="50" spans="5:25" x14ac:dyDescent="0.35">
      <c r="E50" s="27" t="s">
        <v>48</v>
      </c>
      <c r="F50" s="2" t="s">
        <v>225</v>
      </c>
      <c r="G50" s="4">
        <v>1427.163</v>
      </c>
      <c r="H50" s="4">
        <v>1444.4880000000001</v>
      </c>
      <c r="I50" s="4">
        <v>1402.3910000000001</v>
      </c>
      <c r="J50" s="4">
        <v>1423.2670000000001</v>
      </c>
      <c r="K50" s="4">
        <v>1528.473</v>
      </c>
      <c r="L50" s="4">
        <v>1531.0350000000001</v>
      </c>
      <c r="M50" s="4">
        <v>1679.8209999999999</v>
      </c>
      <c r="N50" s="4">
        <v>1861.2049999999999</v>
      </c>
      <c r="O50" s="4">
        <v>1803.002</v>
      </c>
      <c r="P50" s="4">
        <v>1428.1310000000001</v>
      </c>
      <c r="Q50" s="4">
        <v>1606.752</v>
      </c>
      <c r="R50" s="4">
        <v>1693.7260000000001</v>
      </c>
      <c r="S50" s="4">
        <v>1631.81</v>
      </c>
      <c r="T50" s="4">
        <v>1633.35</v>
      </c>
      <c r="U50" s="4">
        <v>1638.345</v>
      </c>
      <c r="V50" s="4">
        <v>1635.6420000000001</v>
      </c>
      <c r="W50" s="4">
        <v>1609.223</v>
      </c>
      <c r="X50" s="4">
        <v>1812.616</v>
      </c>
      <c r="Y50" s="4">
        <v>1766.998</v>
      </c>
    </row>
    <row r="51" spans="5:25" x14ac:dyDescent="0.35">
      <c r="E51" s="27" t="s">
        <v>49</v>
      </c>
      <c r="F51" s="2" t="s">
        <v>226</v>
      </c>
      <c r="G51" s="12">
        <v>886.21100000000001</v>
      </c>
      <c r="H51" s="12">
        <v>770.351</v>
      </c>
      <c r="I51" s="12">
        <v>881.62099999999998</v>
      </c>
      <c r="J51" s="12">
        <v>857.96299999999997</v>
      </c>
      <c r="K51" s="12">
        <v>993.49400000000003</v>
      </c>
      <c r="L51" s="12">
        <v>1014.347</v>
      </c>
      <c r="M51" s="12">
        <v>1032.8699999999999</v>
      </c>
      <c r="N51" s="12">
        <v>1311.5050000000001</v>
      </c>
      <c r="O51" s="12">
        <v>1019.306</v>
      </c>
      <c r="P51" s="12">
        <v>935.55799999999999</v>
      </c>
      <c r="Q51" s="12">
        <v>1030.7470000000001</v>
      </c>
      <c r="R51" s="12">
        <v>1045.5119999999999</v>
      </c>
      <c r="S51" s="12">
        <v>1081.434</v>
      </c>
      <c r="T51" s="12">
        <v>1076.519</v>
      </c>
      <c r="U51" s="12">
        <v>1162.76</v>
      </c>
      <c r="V51" s="12">
        <v>1110.4770000000001</v>
      </c>
      <c r="W51" s="12">
        <v>1334.5509999999999</v>
      </c>
      <c r="X51" s="12">
        <v>1285.9939999999999</v>
      </c>
      <c r="Y51" s="12">
        <v>1250.5619999999999</v>
      </c>
    </row>
    <row r="52" spans="5:25" x14ac:dyDescent="0.35">
      <c r="E52" s="27" t="s">
        <v>50</v>
      </c>
      <c r="F52" s="2" t="s">
        <v>227</v>
      </c>
      <c r="G52" s="4">
        <v>72.555000000000007</v>
      </c>
      <c r="H52" s="4">
        <v>77.792000000000002</v>
      </c>
      <c r="I52" s="4">
        <v>74.753</v>
      </c>
      <c r="J52" s="4">
        <v>72.42</v>
      </c>
      <c r="K52" s="4">
        <v>67.358000000000004</v>
      </c>
      <c r="L52" s="4">
        <v>74.870999999999995</v>
      </c>
      <c r="M52" s="4">
        <v>74.007999999999996</v>
      </c>
      <c r="N52" s="4">
        <v>65.866</v>
      </c>
      <c r="O52" s="4">
        <v>64.625</v>
      </c>
      <c r="P52" s="4">
        <v>61.215000000000003</v>
      </c>
      <c r="Q52" s="4">
        <v>52.215000000000003</v>
      </c>
      <c r="R52" s="4">
        <v>55.262</v>
      </c>
      <c r="S52" s="4">
        <v>53.75</v>
      </c>
      <c r="T52" s="4">
        <v>50.962000000000003</v>
      </c>
      <c r="U52" s="4">
        <v>56.652999999999999</v>
      </c>
      <c r="V52" s="4">
        <v>53.744999999999997</v>
      </c>
      <c r="W52" s="4">
        <v>40.122</v>
      </c>
      <c r="X52" s="4">
        <v>42.662999999999997</v>
      </c>
      <c r="Y52" s="4">
        <v>46.521000000000001</v>
      </c>
    </row>
    <row r="53" spans="5:25" x14ac:dyDescent="0.35">
      <c r="E53" s="27" t="s">
        <v>51</v>
      </c>
      <c r="F53" s="2" t="s">
        <v>228</v>
      </c>
      <c r="G53" s="4">
        <v>0.06</v>
      </c>
      <c r="H53" s="4">
        <v>0.215</v>
      </c>
      <c r="I53" s="4">
        <v>0.156</v>
      </c>
      <c r="J53" s="4">
        <v>0.45300000000000001</v>
      </c>
      <c r="K53" s="4">
        <v>0.28000000000000003</v>
      </c>
      <c r="L53" s="4">
        <v>0.32100000000000001</v>
      </c>
      <c r="M53" s="4">
        <v>0.28799999999999998</v>
      </c>
      <c r="N53" s="4">
        <v>0.43</v>
      </c>
      <c r="O53" s="4">
        <v>0.26800000000000002</v>
      </c>
      <c r="P53" s="4">
        <v>0.29099999999999998</v>
      </c>
      <c r="Q53" s="4">
        <v>0.45500000000000002</v>
      </c>
      <c r="R53" s="4">
        <v>0.374</v>
      </c>
      <c r="S53" s="4">
        <v>0.43099999999999999</v>
      </c>
      <c r="T53" s="4">
        <v>0.376</v>
      </c>
      <c r="U53" s="4">
        <v>0.40799999999999997</v>
      </c>
      <c r="V53" s="4">
        <v>0.50700000000000001</v>
      </c>
      <c r="W53" s="4">
        <v>7.0000000000000007E-2</v>
      </c>
      <c r="X53" s="4">
        <v>8.1000000000000003E-2</v>
      </c>
      <c r="Y53" s="4">
        <v>0.25600000000000001</v>
      </c>
    </row>
    <row r="54" spans="5:25" x14ac:dyDescent="0.35">
      <c r="E54" s="27" t="s">
        <v>52</v>
      </c>
      <c r="F54" s="2" t="s">
        <v>229</v>
      </c>
      <c r="G54" s="4">
        <v>0.17699999999999999</v>
      </c>
      <c r="H54" s="4">
        <v>0.26800000000000002</v>
      </c>
      <c r="I54" s="4">
        <v>0.13200000000000001</v>
      </c>
      <c r="J54" s="4">
        <v>0.125</v>
      </c>
      <c r="K54" s="4">
        <v>7.9000000000000001E-2</v>
      </c>
      <c r="L54" s="4">
        <v>1.7999999999999999E-2</v>
      </c>
      <c r="M54" s="4">
        <v>6.7000000000000004E-2</v>
      </c>
      <c r="N54" s="4">
        <v>0.27400000000000002</v>
      </c>
      <c r="O54" s="4">
        <v>4.3209999999999997</v>
      </c>
      <c r="P54" s="4">
        <v>2.5000000000000001E-2</v>
      </c>
      <c r="Q54" s="4">
        <v>3.3000000000000002E-2</v>
      </c>
      <c r="R54" s="4">
        <v>0.02</v>
      </c>
      <c r="S54" s="4">
        <v>2.8000000000000001E-2</v>
      </c>
      <c r="T54" s="4">
        <v>0.17100000000000001</v>
      </c>
      <c r="U54" s="4">
        <v>3.9E-2</v>
      </c>
      <c r="V54" s="4">
        <v>5.0000000000000001E-3</v>
      </c>
      <c r="W54" s="4">
        <v>1.0999999999999999E-2</v>
      </c>
      <c r="X54" s="4">
        <v>4.9000000000000002E-2</v>
      </c>
      <c r="Y54" s="4">
        <v>4.8000000000000001E-2</v>
      </c>
    </row>
    <row r="55" spans="5:25" x14ac:dyDescent="0.35">
      <c r="E55" s="27" t="s">
        <v>53</v>
      </c>
      <c r="F55" s="2" t="s">
        <v>230</v>
      </c>
      <c r="G55" s="4">
        <v>23.960999999999999</v>
      </c>
      <c r="H55" s="4">
        <v>15.141999999999999</v>
      </c>
      <c r="I55" s="4">
        <v>22.846</v>
      </c>
      <c r="J55" s="4">
        <v>20.233000000000001</v>
      </c>
      <c r="K55" s="4">
        <v>6.55</v>
      </c>
      <c r="L55" s="4">
        <v>4.8319999999999999</v>
      </c>
      <c r="M55" s="4">
        <v>5.98</v>
      </c>
      <c r="N55" s="4">
        <v>5.2859999999999996</v>
      </c>
      <c r="O55" s="4">
        <v>5.2729999999999997</v>
      </c>
      <c r="P55" s="4">
        <v>9.0289999999999999</v>
      </c>
      <c r="Q55" s="4">
        <v>12.461</v>
      </c>
      <c r="R55" s="4">
        <v>12.186</v>
      </c>
      <c r="S55" s="4">
        <v>6.2389999999999999</v>
      </c>
      <c r="T55" s="4">
        <v>10.477</v>
      </c>
      <c r="U55" s="4">
        <v>9.2200000000000006</v>
      </c>
      <c r="V55" s="4">
        <v>13.805</v>
      </c>
      <c r="W55" s="4">
        <v>17.850999999999999</v>
      </c>
      <c r="X55" s="4">
        <v>13.555</v>
      </c>
      <c r="Y55" s="4">
        <v>14.743</v>
      </c>
    </row>
    <row r="56" spans="5:25" x14ac:dyDescent="0.35">
      <c r="E56" s="27" t="s">
        <v>54</v>
      </c>
      <c r="F56" s="2" t="s">
        <v>231</v>
      </c>
      <c r="G56" s="4">
        <v>15.388</v>
      </c>
      <c r="H56" s="4">
        <v>10.146000000000001</v>
      </c>
      <c r="I56" s="4">
        <v>28.393999999999998</v>
      </c>
      <c r="J56" s="4">
        <v>52.481999999999999</v>
      </c>
      <c r="K56" s="4">
        <v>41.043999999999997</v>
      </c>
      <c r="L56" s="4">
        <v>30.460999999999999</v>
      </c>
      <c r="M56" s="4">
        <v>62.317999999999998</v>
      </c>
      <c r="N56" s="4">
        <v>55.915999999999997</v>
      </c>
      <c r="O56" s="4">
        <v>37.771999999999998</v>
      </c>
      <c r="P56" s="4">
        <v>68.947000000000003</v>
      </c>
      <c r="Q56" s="4">
        <v>67.537000000000006</v>
      </c>
      <c r="R56" s="4">
        <v>71.525000000000006</v>
      </c>
      <c r="S56" s="4">
        <v>58.82</v>
      </c>
      <c r="T56" s="4">
        <v>70.944999999999993</v>
      </c>
      <c r="U56" s="4">
        <v>61.889000000000003</v>
      </c>
      <c r="V56" s="4">
        <v>84.882999999999996</v>
      </c>
      <c r="W56" s="4">
        <v>62.494</v>
      </c>
      <c r="X56" s="4">
        <v>59.898000000000003</v>
      </c>
      <c r="Y56" s="4">
        <v>27.542999999999999</v>
      </c>
    </row>
    <row r="57" spans="5:25" x14ac:dyDescent="0.35">
      <c r="E57" s="27" t="s">
        <v>55</v>
      </c>
      <c r="F57" s="2" t="s">
        <v>232</v>
      </c>
      <c r="G57" s="4">
        <v>27.39</v>
      </c>
      <c r="H57" s="4">
        <v>26.861999999999998</v>
      </c>
      <c r="I57" s="4">
        <v>3.5</v>
      </c>
      <c r="J57" s="4">
        <v>1.8380000000000001</v>
      </c>
      <c r="K57" s="4">
        <v>1.266</v>
      </c>
      <c r="L57" s="4">
        <v>1.3009999999999999</v>
      </c>
      <c r="M57" s="4">
        <v>1.3009999999999999</v>
      </c>
      <c r="N57" s="4">
        <v>2.8260000000000001</v>
      </c>
      <c r="O57" s="4">
        <v>5.25</v>
      </c>
      <c r="P57" s="4">
        <v>2.4649999999999999</v>
      </c>
      <c r="Q57" s="4">
        <v>8.9990000000000006</v>
      </c>
      <c r="R57" s="4">
        <v>8.7010000000000005</v>
      </c>
      <c r="S57" s="4">
        <v>7.3470000000000004</v>
      </c>
      <c r="T57" s="4">
        <v>5.3869999999999996</v>
      </c>
      <c r="U57" s="4">
        <v>4.6779999999999999</v>
      </c>
      <c r="V57" s="4">
        <v>2.3980000000000001</v>
      </c>
      <c r="W57" s="4">
        <v>2.6030000000000002</v>
      </c>
      <c r="X57" s="4">
        <v>2.8919999999999999</v>
      </c>
      <c r="Y57" s="4">
        <v>1.92</v>
      </c>
    </row>
    <row r="58" spans="5:25" x14ac:dyDescent="0.35">
      <c r="E58" s="27" t="s">
        <v>56</v>
      </c>
      <c r="F58" s="2" t="s">
        <v>233</v>
      </c>
      <c r="G58" s="4">
        <v>38.158999999999999</v>
      </c>
      <c r="H58" s="4">
        <v>39.646000000000001</v>
      </c>
      <c r="I58" s="4">
        <v>19.635999999999999</v>
      </c>
      <c r="J58" s="4">
        <v>19.100000000000001</v>
      </c>
      <c r="K58" s="4">
        <v>18.387</v>
      </c>
      <c r="L58" s="4">
        <v>18.225000000000001</v>
      </c>
      <c r="M58" s="4">
        <v>18.190999999999999</v>
      </c>
      <c r="N58" s="4">
        <v>17.923999999999999</v>
      </c>
      <c r="O58" s="4">
        <v>16.954999999999998</v>
      </c>
      <c r="P58" s="4">
        <v>15.898999999999999</v>
      </c>
      <c r="Q58" s="4">
        <v>15.773999999999999</v>
      </c>
      <c r="R58" s="4">
        <v>13.353999999999999</v>
      </c>
      <c r="S58" s="4">
        <v>12.481999999999999</v>
      </c>
      <c r="T58" s="4">
        <v>10.335000000000001</v>
      </c>
      <c r="U58" s="4">
        <v>32.612000000000002</v>
      </c>
      <c r="V58" s="4">
        <v>10.834</v>
      </c>
      <c r="W58" s="4">
        <v>12.794</v>
      </c>
      <c r="X58" s="4">
        <v>9.2989999999999995</v>
      </c>
      <c r="Y58" s="4">
        <v>7.8650000000000002</v>
      </c>
    </row>
    <row r="59" spans="5:25" x14ac:dyDescent="0.35">
      <c r="E59" s="27" t="s">
        <v>57</v>
      </c>
      <c r="F59" s="2" t="s">
        <v>234</v>
      </c>
      <c r="G59" s="4">
        <v>173.94399999999999</v>
      </c>
      <c r="H59" s="4">
        <v>138.101</v>
      </c>
      <c r="I59" s="4">
        <v>247.92</v>
      </c>
      <c r="J59" s="4">
        <v>201.304</v>
      </c>
      <c r="K59" s="4">
        <v>314.887</v>
      </c>
      <c r="L59" s="4">
        <v>303.637</v>
      </c>
      <c r="M59" s="4">
        <v>293.59399999999999</v>
      </c>
      <c r="N59" s="4">
        <v>533.55799999999999</v>
      </c>
      <c r="O59" s="4">
        <v>229.26400000000001</v>
      </c>
      <c r="P59" s="4">
        <v>228.71299999999999</v>
      </c>
      <c r="Q59" s="4">
        <v>235.65700000000001</v>
      </c>
      <c r="R59" s="4">
        <v>222.72</v>
      </c>
      <c r="S59" s="4">
        <v>298.608</v>
      </c>
      <c r="T59" s="4">
        <v>245.83500000000001</v>
      </c>
      <c r="U59" s="4">
        <v>290.10599999999999</v>
      </c>
      <c r="V59" s="4">
        <v>259.99200000000002</v>
      </c>
      <c r="W59" s="4">
        <v>373.99099999999999</v>
      </c>
      <c r="X59" s="4">
        <v>350.90300000000002</v>
      </c>
      <c r="Y59" s="4">
        <v>339.87299999999999</v>
      </c>
    </row>
    <row r="60" spans="5:25" x14ac:dyDescent="0.35">
      <c r="E60" s="27" t="s">
        <v>58</v>
      </c>
      <c r="F60" s="2" t="s">
        <v>235</v>
      </c>
      <c r="G60" s="4">
        <v>85.894999999999996</v>
      </c>
      <c r="H60" s="4">
        <v>76.328000000000003</v>
      </c>
      <c r="I60" s="4">
        <v>81.968999999999994</v>
      </c>
      <c r="J60" s="4">
        <v>83.203000000000003</v>
      </c>
      <c r="K60" s="4">
        <v>93.352000000000004</v>
      </c>
      <c r="L60" s="4">
        <v>82.465000000000003</v>
      </c>
      <c r="M60" s="4">
        <v>96.125</v>
      </c>
      <c r="N60" s="4">
        <v>128.89500000000001</v>
      </c>
      <c r="O60" s="4">
        <v>118.449</v>
      </c>
      <c r="P60" s="4">
        <v>77.326999999999998</v>
      </c>
      <c r="Q60" s="4">
        <v>126.46</v>
      </c>
      <c r="R60" s="4">
        <v>175.95400000000001</v>
      </c>
      <c r="S60" s="4">
        <v>165.37299999999999</v>
      </c>
      <c r="T60" s="4">
        <v>133.56700000000001</v>
      </c>
      <c r="U60" s="4">
        <v>139.73400000000001</v>
      </c>
      <c r="V60" s="4">
        <v>140.70500000000001</v>
      </c>
      <c r="W60" s="4">
        <v>188.5</v>
      </c>
      <c r="X60" s="4">
        <v>185.92</v>
      </c>
      <c r="Y60" s="4">
        <v>203.40799999999999</v>
      </c>
    </row>
    <row r="61" spans="5:25" x14ac:dyDescent="0.35">
      <c r="E61" s="27" t="s">
        <v>59</v>
      </c>
      <c r="F61" s="2" t="s">
        <v>236</v>
      </c>
      <c r="G61" s="5" t="s">
        <v>8</v>
      </c>
      <c r="H61" s="5" t="s">
        <v>8</v>
      </c>
      <c r="I61" s="5" t="s">
        <v>8</v>
      </c>
      <c r="J61" s="5" t="s">
        <v>8</v>
      </c>
      <c r="K61" s="5" t="s">
        <v>8</v>
      </c>
      <c r="L61" s="5" t="s">
        <v>8</v>
      </c>
      <c r="M61" s="5" t="s">
        <v>8</v>
      </c>
      <c r="N61" s="5" t="s">
        <v>8</v>
      </c>
      <c r="O61" s="5" t="s">
        <v>8</v>
      </c>
      <c r="P61" s="5" t="s">
        <v>8</v>
      </c>
      <c r="Q61" s="5" t="s">
        <v>8</v>
      </c>
      <c r="R61" s="5" t="s">
        <v>8</v>
      </c>
      <c r="S61" s="5" t="s">
        <v>8</v>
      </c>
      <c r="T61" s="5" t="s">
        <v>8</v>
      </c>
      <c r="U61" s="5" t="s">
        <v>8</v>
      </c>
      <c r="V61" s="5" t="s">
        <v>8</v>
      </c>
      <c r="W61" s="5" t="s">
        <v>8</v>
      </c>
      <c r="X61" s="5" t="s">
        <v>8</v>
      </c>
      <c r="Y61" s="5" t="s">
        <v>8</v>
      </c>
    </row>
    <row r="62" spans="5:25" x14ac:dyDescent="0.35">
      <c r="E62" s="27" t="s">
        <v>60</v>
      </c>
      <c r="F62" s="2" t="s">
        <v>237</v>
      </c>
      <c r="G62" s="4">
        <v>448.68299999999999</v>
      </c>
      <c r="H62" s="4">
        <v>385.85199999999998</v>
      </c>
      <c r="I62" s="4">
        <v>402.31700000000001</v>
      </c>
      <c r="J62" s="4">
        <v>406.80399999999997</v>
      </c>
      <c r="K62" s="4">
        <v>450.29</v>
      </c>
      <c r="L62" s="4">
        <v>498.21600000000001</v>
      </c>
      <c r="M62" s="4">
        <v>480.99700000000001</v>
      </c>
      <c r="N62" s="4">
        <v>500.53100000000001</v>
      </c>
      <c r="O62" s="4">
        <v>537.12900000000002</v>
      </c>
      <c r="P62" s="4">
        <v>471.64800000000002</v>
      </c>
      <c r="Q62" s="4">
        <v>511.15499999999997</v>
      </c>
      <c r="R62" s="4">
        <v>485.41699999999997</v>
      </c>
      <c r="S62" s="4">
        <v>478.35599999999999</v>
      </c>
      <c r="T62" s="4">
        <v>548.46400000000006</v>
      </c>
      <c r="U62" s="4">
        <v>567.42100000000005</v>
      </c>
      <c r="V62" s="4">
        <v>543.601</v>
      </c>
      <c r="W62" s="4">
        <v>636.11500000000001</v>
      </c>
      <c r="X62" s="4">
        <v>620.73400000000004</v>
      </c>
      <c r="Y62" s="4">
        <v>608.38499999999999</v>
      </c>
    </row>
    <row r="63" spans="5:25" x14ac:dyDescent="0.35">
      <c r="E63" s="27" t="s">
        <v>61</v>
      </c>
      <c r="F63" s="2" t="s">
        <v>238</v>
      </c>
      <c r="G63" s="12">
        <v>3081.9</v>
      </c>
      <c r="H63" s="12">
        <v>2931.5630000000001</v>
      </c>
      <c r="I63" s="12">
        <v>2927.9679999999998</v>
      </c>
      <c r="J63" s="12">
        <v>3018.9259999999999</v>
      </c>
      <c r="K63" s="12">
        <v>3059.0279999999998</v>
      </c>
      <c r="L63" s="12">
        <v>2960.1390000000001</v>
      </c>
      <c r="M63" s="12">
        <v>3135.556</v>
      </c>
      <c r="N63" s="12">
        <v>3300.0509999999999</v>
      </c>
      <c r="O63" s="12">
        <v>3415.2710000000002</v>
      </c>
      <c r="P63" s="12">
        <v>2964.4740000000002</v>
      </c>
      <c r="Q63" s="12">
        <v>2962.3710000000001</v>
      </c>
      <c r="R63" s="12">
        <v>2933.1489999999999</v>
      </c>
      <c r="S63" s="12">
        <v>2871.4639999999999</v>
      </c>
      <c r="T63" s="12">
        <v>3158.2750000000001</v>
      </c>
      <c r="U63" s="12">
        <v>3121.2080000000001</v>
      </c>
      <c r="V63" s="12">
        <v>2997.509</v>
      </c>
      <c r="W63" s="12">
        <v>3087.134</v>
      </c>
      <c r="X63" s="12">
        <v>3044.2249999999999</v>
      </c>
      <c r="Y63" s="12">
        <v>3120.6350000000002</v>
      </c>
    </row>
    <row r="64" spans="5:25" x14ac:dyDescent="0.35">
      <c r="E64" s="27" t="s">
        <v>62</v>
      </c>
      <c r="F64" s="2" t="s">
        <v>239</v>
      </c>
      <c r="G64" s="4">
        <v>0.30199999999999999</v>
      </c>
      <c r="H64" s="4">
        <v>0.51600000000000001</v>
      </c>
      <c r="I64" s="4">
        <v>0.22700000000000001</v>
      </c>
      <c r="J64" s="4">
        <v>0.26300000000000001</v>
      </c>
      <c r="K64" s="4">
        <v>0.98699999999999999</v>
      </c>
      <c r="L64" s="4">
        <v>0.42099999999999999</v>
      </c>
      <c r="M64" s="4">
        <v>2.4980000000000002</v>
      </c>
      <c r="N64" s="4">
        <v>0.59399999999999997</v>
      </c>
      <c r="O64" s="4">
        <v>0.47399999999999998</v>
      </c>
      <c r="P64" s="4">
        <v>0.37</v>
      </c>
      <c r="Q64" s="4">
        <v>0.30399999999999999</v>
      </c>
      <c r="R64" s="4">
        <v>0.44</v>
      </c>
      <c r="S64" s="4">
        <v>0.34899999999999998</v>
      </c>
      <c r="T64" s="4">
        <v>0.29499999999999998</v>
      </c>
      <c r="U64" s="4">
        <v>0.51600000000000001</v>
      </c>
      <c r="V64" s="4">
        <v>0.19400000000000001</v>
      </c>
      <c r="W64" s="4">
        <v>0.39400000000000002</v>
      </c>
      <c r="X64" s="4">
        <v>0.27800000000000002</v>
      </c>
      <c r="Y64" s="4">
        <v>0.47099999999999997</v>
      </c>
    </row>
    <row r="65" spans="1:25" x14ac:dyDescent="0.35">
      <c r="E65" s="27" t="s">
        <v>63</v>
      </c>
      <c r="F65" s="2" t="s">
        <v>240</v>
      </c>
      <c r="G65" s="4">
        <v>2E-3</v>
      </c>
      <c r="H65" s="5" t="s">
        <v>8</v>
      </c>
      <c r="I65" s="5" t="s">
        <v>8</v>
      </c>
      <c r="J65" s="5" t="s">
        <v>8</v>
      </c>
      <c r="K65" s="5" t="s">
        <v>8</v>
      </c>
      <c r="L65" s="4">
        <v>4.2999999999999997E-2</v>
      </c>
      <c r="M65" s="5" t="s">
        <v>8</v>
      </c>
      <c r="N65" s="5" t="s">
        <v>8</v>
      </c>
      <c r="O65" s="5" t="s">
        <v>8</v>
      </c>
      <c r="P65" s="5" t="s">
        <v>8</v>
      </c>
      <c r="Q65" s="4">
        <v>0</v>
      </c>
      <c r="R65" s="5" t="s">
        <v>8</v>
      </c>
      <c r="S65" s="4">
        <v>1E-3</v>
      </c>
      <c r="T65" s="5" t="s">
        <v>8</v>
      </c>
      <c r="U65" s="5" t="s">
        <v>8</v>
      </c>
      <c r="V65" s="4">
        <v>0</v>
      </c>
      <c r="W65" s="5" t="s">
        <v>8</v>
      </c>
      <c r="X65" s="4">
        <v>0</v>
      </c>
      <c r="Y65" s="4">
        <v>0</v>
      </c>
    </row>
    <row r="66" spans="1:25" x14ac:dyDescent="0.35">
      <c r="E66" s="27" t="s">
        <v>64</v>
      </c>
      <c r="F66" s="2" t="s">
        <v>241</v>
      </c>
      <c r="G66" s="4">
        <v>3.0000000000000001E-3</v>
      </c>
      <c r="H66" s="5" t="s">
        <v>8</v>
      </c>
      <c r="I66" s="4">
        <v>0.14199999999999999</v>
      </c>
      <c r="J66" s="4">
        <v>0.02</v>
      </c>
      <c r="K66" s="4">
        <v>0.38500000000000001</v>
      </c>
      <c r="L66" s="4">
        <v>5.7000000000000002E-2</v>
      </c>
      <c r="M66" s="4">
        <v>1.623</v>
      </c>
      <c r="N66" s="4">
        <v>2.1999999999999999E-2</v>
      </c>
      <c r="O66" s="4">
        <v>0</v>
      </c>
      <c r="P66" s="4">
        <v>0</v>
      </c>
      <c r="Q66" s="4">
        <v>2.4E-2</v>
      </c>
      <c r="R66" s="4">
        <v>1E-3</v>
      </c>
      <c r="S66" s="4">
        <v>2.5000000000000001E-2</v>
      </c>
      <c r="T66" s="4">
        <v>0.109</v>
      </c>
      <c r="U66" s="4">
        <v>0.152</v>
      </c>
      <c r="V66" s="4">
        <v>3.6999999999999998E-2</v>
      </c>
      <c r="W66" s="4">
        <v>2.8000000000000001E-2</v>
      </c>
      <c r="X66" s="4">
        <v>7.6999999999999999E-2</v>
      </c>
      <c r="Y66" s="4">
        <v>3.7999999999999999E-2</v>
      </c>
    </row>
    <row r="67" spans="1:25" x14ac:dyDescent="0.35">
      <c r="E67" s="27" t="s">
        <v>65</v>
      </c>
      <c r="F67" s="2" t="s">
        <v>242</v>
      </c>
      <c r="G67" s="4">
        <v>0</v>
      </c>
      <c r="H67" s="5" t="s">
        <v>8</v>
      </c>
      <c r="I67" s="5" t="s">
        <v>8</v>
      </c>
      <c r="J67" s="5" t="s">
        <v>8</v>
      </c>
      <c r="K67" s="4">
        <v>0</v>
      </c>
      <c r="L67" s="5" t="s">
        <v>8</v>
      </c>
      <c r="M67" s="5" t="s">
        <v>8</v>
      </c>
      <c r="N67" s="5" t="s">
        <v>8</v>
      </c>
      <c r="O67" s="5" t="s">
        <v>8</v>
      </c>
      <c r="P67" s="5" t="s">
        <v>8</v>
      </c>
      <c r="Q67" s="4">
        <v>1.7000000000000001E-2</v>
      </c>
      <c r="R67" s="4">
        <v>1E-3</v>
      </c>
      <c r="S67" s="5" t="s">
        <v>8</v>
      </c>
      <c r="T67" s="4">
        <v>8.0000000000000002E-3</v>
      </c>
      <c r="U67" s="4">
        <v>0</v>
      </c>
      <c r="V67" s="4">
        <v>0</v>
      </c>
      <c r="W67" s="4">
        <v>0.01</v>
      </c>
      <c r="X67" s="4">
        <v>1.6E-2</v>
      </c>
      <c r="Y67" s="4">
        <v>1E-3</v>
      </c>
    </row>
    <row r="68" spans="1:25" x14ac:dyDescent="0.35">
      <c r="E68" s="27" t="s">
        <v>66</v>
      </c>
      <c r="F68" s="2" t="s">
        <v>243</v>
      </c>
      <c r="G68" s="4">
        <v>0.29599999999999999</v>
      </c>
      <c r="H68" s="4">
        <v>0.51600000000000001</v>
      </c>
      <c r="I68" s="4">
        <v>8.5000000000000006E-2</v>
      </c>
      <c r="J68" s="4">
        <v>0.24299999999999999</v>
      </c>
      <c r="K68" s="4">
        <v>0.60199999999999998</v>
      </c>
      <c r="L68" s="4">
        <v>0.32100000000000001</v>
      </c>
      <c r="M68" s="4">
        <v>0.875</v>
      </c>
      <c r="N68" s="4">
        <v>0.57299999999999995</v>
      </c>
      <c r="O68" s="4">
        <v>0.47399999999999998</v>
      </c>
      <c r="P68" s="4">
        <v>0.37</v>
      </c>
      <c r="Q68" s="4">
        <v>0.26300000000000001</v>
      </c>
      <c r="R68" s="4">
        <v>0.438</v>
      </c>
      <c r="S68" s="4">
        <v>0.32200000000000001</v>
      </c>
      <c r="T68" s="4">
        <v>0.17799999999999999</v>
      </c>
      <c r="U68" s="4">
        <v>0.36499999999999999</v>
      </c>
      <c r="V68" s="4">
        <v>0.157</v>
      </c>
      <c r="W68" s="4">
        <v>0.35499999999999998</v>
      </c>
      <c r="X68" s="4">
        <v>0.184</v>
      </c>
      <c r="Y68" s="4">
        <v>0.433</v>
      </c>
    </row>
    <row r="69" spans="1:25" x14ac:dyDescent="0.35">
      <c r="E69" s="27" t="s">
        <v>67</v>
      </c>
      <c r="F69" s="2" t="s">
        <v>244</v>
      </c>
      <c r="G69" s="4">
        <v>2152.0140000000001</v>
      </c>
      <c r="H69" s="4">
        <v>1974.0039999999999</v>
      </c>
      <c r="I69" s="4">
        <v>1941.941</v>
      </c>
      <c r="J69" s="4">
        <v>1998.8409999999999</v>
      </c>
      <c r="K69" s="4">
        <v>1978.6969999999999</v>
      </c>
      <c r="L69" s="4">
        <v>1858.6579999999999</v>
      </c>
      <c r="M69" s="4">
        <v>1939.221</v>
      </c>
      <c r="N69" s="4">
        <v>2034.9169999999999</v>
      </c>
      <c r="O69" s="4">
        <v>2219.8719999999998</v>
      </c>
      <c r="P69" s="4">
        <v>1967.204</v>
      </c>
      <c r="Q69" s="4">
        <v>1822.1590000000001</v>
      </c>
      <c r="R69" s="4">
        <v>1787.8620000000001</v>
      </c>
      <c r="S69" s="4">
        <v>1754.952</v>
      </c>
      <c r="T69" s="4">
        <v>2031.251</v>
      </c>
      <c r="U69" s="4">
        <v>1982.3430000000001</v>
      </c>
      <c r="V69" s="4">
        <v>1862.1880000000001</v>
      </c>
      <c r="W69" s="4">
        <v>1936.1469999999999</v>
      </c>
      <c r="X69" s="4">
        <v>1874.277</v>
      </c>
      <c r="Y69" s="4">
        <v>1944.4259999999999</v>
      </c>
    </row>
    <row r="70" spans="1:25" x14ac:dyDescent="0.35">
      <c r="E70" s="27" t="s">
        <v>68</v>
      </c>
      <c r="F70" s="2" t="s">
        <v>245</v>
      </c>
      <c r="G70" s="4">
        <v>1194.223</v>
      </c>
      <c r="H70" s="4">
        <v>1093.75</v>
      </c>
      <c r="I70" s="4">
        <v>1120.847</v>
      </c>
      <c r="J70" s="4">
        <v>1156.3489999999999</v>
      </c>
      <c r="K70" s="4">
        <v>1136.075</v>
      </c>
      <c r="L70" s="4">
        <v>1003.638</v>
      </c>
      <c r="M70" s="4">
        <v>1105.8979999999999</v>
      </c>
      <c r="N70" s="4">
        <v>1103.972</v>
      </c>
      <c r="O70" s="4">
        <v>1179.3720000000001</v>
      </c>
      <c r="P70" s="4">
        <v>1020.123</v>
      </c>
      <c r="Q70" s="4">
        <v>949.46400000000006</v>
      </c>
      <c r="R70" s="4">
        <v>931.625</v>
      </c>
      <c r="S70" s="4">
        <v>871.14800000000002</v>
      </c>
      <c r="T70" s="4">
        <v>1118.0239999999999</v>
      </c>
      <c r="U70" s="4">
        <v>1098.0029999999999</v>
      </c>
      <c r="V70" s="4">
        <v>1072.0989999999999</v>
      </c>
      <c r="W70" s="4">
        <v>1115.663</v>
      </c>
      <c r="X70" s="4">
        <v>1052.7170000000001</v>
      </c>
      <c r="Y70" s="4">
        <v>1131.126</v>
      </c>
    </row>
    <row r="71" spans="1:25" x14ac:dyDescent="0.35">
      <c r="E71" s="27" t="s">
        <v>69</v>
      </c>
      <c r="F71" s="2" t="s">
        <v>246</v>
      </c>
      <c r="G71" s="4">
        <v>24.408000000000001</v>
      </c>
      <c r="H71" s="4">
        <v>30.009</v>
      </c>
      <c r="I71" s="4">
        <v>35.621000000000002</v>
      </c>
      <c r="J71" s="4">
        <v>23.009</v>
      </c>
      <c r="K71" s="4">
        <v>26.492999999999999</v>
      </c>
      <c r="L71" s="4">
        <v>54.183</v>
      </c>
      <c r="M71" s="4">
        <v>55.65</v>
      </c>
      <c r="N71" s="4">
        <v>65.674000000000007</v>
      </c>
      <c r="O71" s="4">
        <v>87.055000000000007</v>
      </c>
      <c r="P71" s="4">
        <v>62.765000000000001</v>
      </c>
      <c r="Q71" s="4">
        <v>24.454000000000001</v>
      </c>
      <c r="R71" s="4">
        <v>44.320999999999998</v>
      </c>
      <c r="S71" s="4">
        <v>19.597000000000001</v>
      </c>
      <c r="T71" s="4">
        <v>55.151000000000003</v>
      </c>
      <c r="U71" s="4">
        <v>38.585999999999999</v>
      </c>
      <c r="V71" s="4">
        <v>3.41</v>
      </c>
      <c r="W71" s="4">
        <v>7.7240000000000002</v>
      </c>
      <c r="X71" s="4">
        <v>14.563000000000001</v>
      </c>
      <c r="Y71" s="4">
        <v>20.972999999999999</v>
      </c>
    </row>
    <row r="72" spans="1:25" x14ac:dyDescent="0.35">
      <c r="E72" s="27" t="s">
        <v>70</v>
      </c>
      <c r="F72" s="2" t="s">
        <v>247</v>
      </c>
      <c r="G72" s="4">
        <v>933.38400000000001</v>
      </c>
      <c r="H72" s="4">
        <v>850.245</v>
      </c>
      <c r="I72" s="4">
        <v>785.47400000000005</v>
      </c>
      <c r="J72" s="4">
        <v>819.48400000000004</v>
      </c>
      <c r="K72" s="4">
        <v>816.12900000000002</v>
      </c>
      <c r="L72" s="4">
        <v>800.83799999999997</v>
      </c>
      <c r="M72" s="4">
        <v>777.67399999999998</v>
      </c>
      <c r="N72" s="4">
        <v>865.27099999999996</v>
      </c>
      <c r="O72" s="4">
        <v>953.44600000000003</v>
      </c>
      <c r="P72" s="4">
        <v>884.31600000000003</v>
      </c>
      <c r="Q72" s="4">
        <v>848.24099999999999</v>
      </c>
      <c r="R72" s="4">
        <v>811.91600000000005</v>
      </c>
      <c r="S72" s="4">
        <v>864.20600000000002</v>
      </c>
      <c r="T72" s="4">
        <v>858.07600000000002</v>
      </c>
      <c r="U72" s="4">
        <v>845.75400000000002</v>
      </c>
      <c r="V72" s="4">
        <v>786.678</v>
      </c>
      <c r="W72" s="4">
        <v>812.76</v>
      </c>
      <c r="X72" s="4">
        <v>806.99599999999998</v>
      </c>
      <c r="Y72" s="4">
        <v>792.32600000000002</v>
      </c>
    </row>
    <row r="73" spans="1:25" x14ac:dyDescent="0.35">
      <c r="E73" s="27" t="s">
        <v>71</v>
      </c>
      <c r="F73" s="2" t="s">
        <v>248</v>
      </c>
      <c r="G73" s="4">
        <v>933.38400000000001</v>
      </c>
      <c r="H73" s="4">
        <v>850.245</v>
      </c>
      <c r="I73" s="4">
        <v>785.47400000000005</v>
      </c>
      <c r="J73" s="4">
        <v>819.48400000000004</v>
      </c>
      <c r="K73" s="4">
        <v>816.12900000000002</v>
      </c>
      <c r="L73" s="4">
        <v>800.83799999999997</v>
      </c>
      <c r="M73" s="4">
        <v>777.67399999999998</v>
      </c>
      <c r="N73" s="4">
        <v>865.27099999999996</v>
      </c>
      <c r="O73" s="4">
        <v>953.44600000000003</v>
      </c>
      <c r="P73" s="4">
        <v>884.31600000000003</v>
      </c>
      <c r="Q73" s="4">
        <v>848.24099999999999</v>
      </c>
      <c r="R73" s="4">
        <v>811.91600000000005</v>
      </c>
      <c r="S73" s="4">
        <v>864.20600000000002</v>
      </c>
      <c r="T73" s="4">
        <v>858.07600000000002</v>
      </c>
      <c r="U73" s="4">
        <v>845.75400000000002</v>
      </c>
      <c r="V73" s="4">
        <v>786.678</v>
      </c>
      <c r="W73" s="4">
        <v>812.76</v>
      </c>
      <c r="X73" s="4">
        <v>806.99599999999998</v>
      </c>
      <c r="Y73" s="4">
        <v>792.32600000000002</v>
      </c>
    </row>
    <row r="74" spans="1:25" x14ac:dyDescent="0.35">
      <c r="E74" s="27" t="s">
        <v>72</v>
      </c>
      <c r="F74" s="2" t="s">
        <v>249</v>
      </c>
      <c r="G74" s="5" t="s">
        <v>8</v>
      </c>
      <c r="H74" s="5" t="s">
        <v>8</v>
      </c>
      <c r="I74" s="5" t="s">
        <v>8</v>
      </c>
      <c r="J74" s="5" t="s">
        <v>8</v>
      </c>
      <c r="K74" s="5" t="s">
        <v>8</v>
      </c>
      <c r="L74" s="5" t="s">
        <v>8</v>
      </c>
      <c r="M74" s="5" t="s">
        <v>8</v>
      </c>
      <c r="N74" s="5" t="s">
        <v>8</v>
      </c>
      <c r="O74" s="5" t="s">
        <v>8</v>
      </c>
      <c r="P74" s="5" t="s">
        <v>8</v>
      </c>
      <c r="Q74" s="5" t="s">
        <v>8</v>
      </c>
      <c r="R74" s="5" t="s">
        <v>8</v>
      </c>
      <c r="S74" s="5" t="s">
        <v>8</v>
      </c>
      <c r="T74" s="5" t="s">
        <v>8</v>
      </c>
      <c r="U74" s="5" t="s">
        <v>8</v>
      </c>
      <c r="V74" s="5" t="s">
        <v>8</v>
      </c>
      <c r="W74" s="5" t="s">
        <v>8</v>
      </c>
      <c r="X74" s="5" t="s">
        <v>8</v>
      </c>
      <c r="Y74" s="5" t="s">
        <v>8</v>
      </c>
    </row>
    <row r="75" spans="1:25" x14ac:dyDescent="0.35">
      <c r="E75" s="27" t="s">
        <v>73</v>
      </c>
      <c r="F75" s="2" t="s">
        <v>250</v>
      </c>
      <c r="G75" s="5" t="s">
        <v>8</v>
      </c>
      <c r="H75" s="5" t="s">
        <v>8</v>
      </c>
      <c r="I75" s="5" t="s">
        <v>8</v>
      </c>
      <c r="J75" s="5" t="s">
        <v>8</v>
      </c>
      <c r="K75" s="5" t="s">
        <v>8</v>
      </c>
      <c r="L75" s="5" t="s">
        <v>8</v>
      </c>
      <c r="M75" s="5" t="s">
        <v>8</v>
      </c>
      <c r="N75" s="5" t="s">
        <v>8</v>
      </c>
      <c r="O75" s="5" t="s">
        <v>8</v>
      </c>
      <c r="P75" s="5" t="s">
        <v>8</v>
      </c>
      <c r="Q75" s="5" t="s">
        <v>8</v>
      </c>
      <c r="R75" s="5" t="s">
        <v>8</v>
      </c>
      <c r="S75" s="5" t="s">
        <v>8</v>
      </c>
      <c r="T75" s="5" t="s">
        <v>8</v>
      </c>
      <c r="U75" s="5" t="s">
        <v>8</v>
      </c>
      <c r="V75" s="5" t="s">
        <v>8</v>
      </c>
      <c r="W75" s="5" t="s">
        <v>8</v>
      </c>
      <c r="X75" s="5" t="s">
        <v>8</v>
      </c>
      <c r="Y75" s="5" t="s">
        <v>8</v>
      </c>
    </row>
    <row r="76" spans="1:25" x14ac:dyDescent="0.35">
      <c r="E76" s="27" t="s">
        <v>74</v>
      </c>
      <c r="F76" s="2" t="s">
        <v>251</v>
      </c>
      <c r="G76" s="4">
        <v>929.58399999999995</v>
      </c>
      <c r="H76" s="4">
        <v>957.04300000000001</v>
      </c>
      <c r="I76" s="4">
        <v>985.8</v>
      </c>
      <c r="J76" s="4">
        <v>1019.822</v>
      </c>
      <c r="K76" s="4">
        <v>1079.3430000000001</v>
      </c>
      <c r="L76" s="4">
        <v>1101.06</v>
      </c>
      <c r="M76" s="4">
        <v>1193.836</v>
      </c>
      <c r="N76" s="4">
        <v>1264.539</v>
      </c>
      <c r="O76" s="4">
        <v>1194.924</v>
      </c>
      <c r="P76" s="4">
        <v>996.9</v>
      </c>
      <c r="Q76" s="4">
        <v>1139.9079999999999</v>
      </c>
      <c r="R76" s="4">
        <v>1144.847</v>
      </c>
      <c r="S76" s="4">
        <v>1116.163</v>
      </c>
      <c r="T76" s="4">
        <v>1126.729</v>
      </c>
      <c r="U76" s="4">
        <v>1138.348</v>
      </c>
      <c r="V76" s="4">
        <v>1135.127</v>
      </c>
      <c r="W76" s="4">
        <v>1150.5930000000001</v>
      </c>
      <c r="X76" s="4">
        <v>1169.67</v>
      </c>
      <c r="Y76" s="4">
        <v>1175.7380000000001</v>
      </c>
    </row>
    <row r="77" spans="1:25" x14ac:dyDescent="0.35">
      <c r="E77" s="19" t="s">
        <v>75</v>
      </c>
      <c r="F77" s="2" t="s">
        <v>252</v>
      </c>
      <c r="G77" s="12">
        <v>1804.7650000000001</v>
      </c>
      <c r="H77" s="12">
        <v>1826.432</v>
      </c>
      <c r="I77" s="12">
        <v>1771.49</v>
      </c>
      <c r="J77" s="12">
        <v>1750.979</v>
      </c>
      <c r="K77" s="12">
        <v>1769.5830000000001</v>
      </c>
      <c r="L77" s="12">
        <v>1723.895</v>
      </c>
      <c r="M77" s="12">
        <v>1792.9870000000001</v>
      </c>
      <c r="N77" s="12">
        <v>1858.806</v>
      </c>
      <c r="O77" s="12">
        <v>1813.0219999999999</v>
      </c>
      <c r="P77" s="12">
        <v>1522.876</v>
      </c>
      <c r="Q77" s="12">
        <v>1637.77</v>
      </c>
      <c r="R77" s="12">
        <v>1664.7339999999999</v>
      </c>
      <c r="S77" s="12">
        <v>1633.4829999999999</v>
      </c>
      <c r="T77" s="12">
        <v>1650.4390000000001</v>
      </c>
      <c r="U77" s="12">
        <v>1654.9110000000001</v>
      </c>
      <c r="V77" s="12">
        <v>1629.019</v>
      </c>
      <c r="W77" s="12">
        <v>1631.345</v>
      </c>
      <c r="X77" s="12">
        <v>1637.4490000000001</v>
      </c>
      <c r="Y77" s="12">
        <v>1629.223</v>
      </c>
    </row>
    <row r="78" spans="1:25" x14ac:dyDescent="0.35">
      <c r="E78" s="27" t="s">
        <v>76</v>
      </c>
      <c r="F78" s="2" t="s">
        <v>253</v>
      </c>
      <c r="G78" s="27" t="s">
        <v>8</v>
      </c>
      <c r="H78" s="27" t="s">
        <v>8</v>
      </c>
      <c r="I78" s="12">
        <v>223.12799999999999</v>
      </c>
      <c r="J78" s="12">
        <v>277.90600000000001</v>
      </c>
      <c r="K78" s="12">
        <v>338.55599999999998</v>
      </c>
      <c r="L78" s="12">
        <v>349.30700000000002</v>
      </c>
      <c r="M78" s="12">
        <v>399.77499999999998</v>
      </c>
      <c r="N78" s="12">
        <v>267.892</v>
      </c>
      <c r="O78" s="12">
        <v>279.57299999999998</v>
      </c>
      <c r="P78" s="12">
        <v>299.85000000000002</v>
      </c>
      <c r="Q78" s="12">
        <v>333.24700000000001</v>
      </c>
      <c r="R78" s="12">
        <v>329.75400000000002</v>
      </c>
      <c r="S78" s="12">
        <v>355.81</v>
      </c>
      <c r="T78" s="12">
        <v>282.70600000000002</v>
      </c>
      <c r="U78" s="12">
        <v>440.85</v>
      </c>
      <c r="V78" s="12">
        <v>355.51299999999998</v>
      </c>
      <c r="W78" s="12">
        <v>491.87799999999999</v>
      </c>
      <c r="X78" s="12">
        <v>782.255</v>
      </c>
      <c r="Y78" s="12">
        <v>770.58199999999999</v>
      </c>
    </row>
    <row r="79" spans="1:25" ht="15.5" x14ac:dyDescent="0.35">
      <c r="A79" s="7" t="s">
        <v>77</v>
      </c>
      <c r="B79" s="7" t="s">
        <v>106</v>
      </c>
      <c r="C79" s="7" t="s">
        <v>2</v>
      </c>
      <c r="D79" s="7" t="s">
        <v>83</v>
      </c>
      <c r="E79" s="7" t="s">
        <v>254</v>
      </c>
      <c r="F79" s="7" t="s">
        <v>105</v>
      </c>
      <c r="G79" s="47">
        <v>2.1520000000000001</v>
      </c>
      <c r="H79" s="47">
        <v>2.0430000000000001</v>
      </c>
      <c r="I79" s="47">
        <v>1.9770000000000001</v>
      </c>
      <c r="J79" s="47">
        <v>1.986</v>
      </c>
      <c r="K79" s="47">
        <v>2.12</v>
      </c>
      <c r="L79" s="47">
        <v>2.1080000000000001</v>
      </c>
      <c r="M79" s="47">
        <v>2.2589999999999999</v>
      </c>
      <c r="N79" s="47">
        <v>2.2989999999999999</v>
      </c>
      <c r="O79" s="47">
        <v>2.2410000000000001</v>
      </c>
      <c r="P79" s="47">
        <v>1.962</v>
      </c>
      <c r="Q79" s="47">
        <v>2.0710000000000002</v>
      </c>
      <c r="R79" s="47">
        <v>2.1579999999999999</v>
      </c>
      <c r="S79" s="47">
        <v>2.048</v>
      </c>
      <c r="T79" s="47">
        <v>2.024</v>
      </c>
      <c r="U79" s="47">
        <v>2.069</v>
      </c>
      <c r="V79" s="47">
        <v>2.0139999999999998</v>
      </c>
      <c r="W79" s="47">
        <v>1.996</v>
      </c>
      <c r="X79" s="47">
        <v>2.1190000000000002</v>
      </c>
      <c r="Y79" s="47">
        <v>2.081</v>
      </c>
    </row>
    <row r="80" spans="1:25" x14ac:dyDescent="0.35">
      <c r="E80" s="27" t="s">
        <v>3</v>
      </c>
      <c r="F80" s="2" t="s">
        <v>181</v>
      </c>
      <c r="G80" s="12">
        <v>0.874</v>
      </c>
      <c r="H80" s="12">
        <v>0.80900000000000005</v>
      </c>
      <c r="I80" s="12">
        <v>0.72499999999999998</v>
      </c>
      <c r="J80" s="12">
        <v>0.71499999999999997</v>
      </c>
      <c r="K80" s="12">
        <v>0.78500000000000003</v>
      </c>
      <c r="L80" s="12">
        <v>0.79900000000000004</v>
      </c>
      <c r="M80" s="12">
        <v>0.87</v>
      </c>
      <c r="N80" s="12">
        <v>0.84499999999999997</v>
      </c>
      <c r="O80" s="12">
        <v>0.83099999999999996</v>
      </c>
      <c r="P80" s="12">
        <v>0.80900000000000005</v>
      </c>
      <c r="Q80" s="12">
        <v>0.82399999999999995</v>
      </c>
      <c r="R80" s="12">
        <v>0.89500000000000002</v>
      </c>
      <c r="S80" s="12">
        <v>0.81899999999999995</v>
      </c>
      <c r="T80" s="12">
        <v>0.76900000000000002</v>
      </c>
      <c r="U80" s="12">
        <v>0.81200000000000006</v>
      </c>
      <c r="V80" s="12">
        <v>0.79500000000000004</v>
      </c>
      <c r="W80" s="12">
        <v>0.72699999999999998</v>
      </c>
      <c r="X80" s="12">
        <v>0.78800000000000003</v>
      </c>
      <c r="Y80" s="12">
        <v>0.77100000000000002</v>
      </c>
    </row>
    <row r="81" spans="5:25" x14ac:dyDescent="0.35">
      <c r="E81" s="27" t="s">
        <v>4</v>
      </c>
      <c r="F81" s="2" t="s">
        <v>182</v>
      </c>
      <c r="G81" s="4">
        <v>4.7E-2</v>
      </c>
      <c r="H81" s="4">
        <v>5.0999999999999997E-2</v>
      </c>
      <c r="I81" s="4">
        <v>5.7000000000000002E-2</v>
      </c>
      <c r="J81" s="4">
        <v>6.4000000000000001E-2</v>
      </c>
      <c r="K81" s="4">
        <v>8.1000000000000003E-2</v>
      </c>
      <c r="L81" s="4">
        <v>8.8999999999999996E-2</v>
      </c>
      <c r="M81" s="4">
        <v>8.7999999999999995E-2</v>
      </c>
      <c r="N81" s="4">
        <v>8.2000000000000003E-2</v>
      </c>
      <c r="O81" s="4">
        <v>8.1000000000000003E-2</v>
      </c>
      <c r="P81" s="4">
        <v>6.9000000000000006E-2</v>
      </c>
      <c r="Q81" s="4">
        <v>4.7E-2</v>
      </c>
      <c r="R81" s="4">
        <v>4.7E-2</v>
      </c>
      <c r="S81" s="4">
        <v>4.9000000000000002E-2</v>
      </c>
      <c r="T81" s="4">
        <v>5.2999999999999999E-2</v>
      </c>
      <c r="U81" s="4">
        <v>5.0999999999999997E-2</v>
      </c>
      <c r="V81" s="4">
        <v>4.4999999999999998E-2</v>
      </c>
      <c r="W81" s="4">
        <v>4.4999999999999998E-2</v>
      </c>
      <c r="X81" s="4">
        <v>4.4999999999999998E-2</v>
      </c>
      <c r="Y81" s="4">
        <v>4.7E-2</v>
      </c>
    </row>
    <row r="82" spans="5:25" x14ac:dyDescent="0.35">
      <c r="E82" s="27" t="s">
        <v>5</v>
      </c>
      <c r="F82" s="2" t="s">
        <v>183</v>
      </c>
      <c r="G82" s="4">
        <v>8.9999999999999993E-3</v>
      </c>
      <c r="H82" s="4">
        <v>8.9999999999999993E-3</v>
      </c>
      <c r="I82" s="4">
        <v>8.9999999999999993E-3</v>
      </c>
      <c r="J82" s="4">
        <v>8.9999999999999993E-3</v>
      </c>
      <c r="K82" s="4">
        <v>1.0999999999999999E-2</v>
      </c>
      <c r="L82" s="4">
        <v>0.01</v>
      </c>
      <c r="M82" s="4">
        <v>1.0999999999999999E-2</v>
      </c>
      <c r="N82" s="4">
        <v>1.2E-2</v>
      </c>
      <c r="O82" s="4">
        <v>1.2E-2</v>
      </c>
      <c r="P82" s="4">
        <v>1.2E-2</v>
      </c>
      <c r="Q82" s="4">
        <v>1.2999999999999999E-2</v>
      </c>
      <c r="R82" s="4">
        <v>1.2999999999999999E-2</v>
      </c>
      <c r="S82" s="4">
        <v>1.2E-2</v>
      </c>
      <c r="T82" s="4">
        <v>1.2E-2</v>
      </c>
      <c r="U82" s="4">
        <v>1.0999999999999999E-2</v>
      </c>
      <c r="V82" s="4">
        <v>1.0999999999999999E-2</v>
      </c>
      <c r="W82" s="4">
        <v>1.2E-2</v>
      </c>
      <c r="X82" s="4">
        <v>1.0999999999999999E-2</v>
      </c>
      <c r="Y82" s="4">
        <v>1.0999999999999999E-2</v>
      </c>
    </row>
    <row r="83" spans="5:25" x14ac:dyDescent="0.35">
      <c r="E83" s="27" t="s">
        <v>6</v>
      </c>
      <c r="F83" s="2" t="s">
        <v>184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4">
        <v>1E-3</v>
      </c>
      <c r="U83" s="4">
        <v>1E-3</v>
      </c>
      <c r="V83" s="4">
        <v>1E-3</v>
      </c>
      <c r="W83" s="4">
        <v>1E-3</v>
      </c>
      <c r="X83" s="4">
        <v>1E-3</v>
      </c>
      <c r="Y83" s="4">
        <v>1E-3</v>
      </c>
    </row>
    <row r="84" spans="5:25" x14ac:dyDescent="0.35">
      <c r="E84" s="27" t="s">
        <v>7</v>
      </c>
      <c r="F84" s="2" t="s">
        <v>185</v>
      </c>
      <c r="G84" s="4">
        <v>0</v>
      </c>
      <c r="H84" s="4">
        <v>1E-3</v>
      </c>
      <c r="I84" s="4">
        <v>0</v>
      </c>
      <c r="J84" s="4">
        <v>2E-3</v>
      </c>
      <c r="K84" s="4">
        <v>1E-3</v>
      </c>
      <c r="L84" s="4">
        <v>1E-3</v>
      </c>
      <c r="M84" s="4">
        <v>1E-3</v>
      </c>
      <c r="N84" s="4">
        <v>0</v>
      </c>
      <c r="O84" s="4">
        <v>0</v>
      </c>
      <c r="P84" s="4">
        <v>1E-3</v>
      </c>
      <c r="Q84" s="4">
        <v>0</v>
      </c>
      <c r="R84" s="4">
        <v>1E-3</v>
      </c>
      <c r="S84" s="4">
        <v>2E-3</v>
      </c>
      <c r="T84" s="4">
        <v>1E-3</v>
      </c>
      <c r="U84" s="4">
        <v>1E-3</v>
      </c>
      <c r="V84" s="4">
        <v>1E-3</v>
      </c>
      <c r="W84" s="4">
        <v>0</v>
      </c>
      <c r="X84" s="4">
        <v>0</v>
      </c>
      <c r="Y84" s="4">
        <v>0</v>
      </c>
    </row>
    <row r="85" spans="5:25" x14ac:dyDescent="0.35">
      <c r="E85" s="27" t="s">
        <v>9</v>
      </c>
      <c r="F85" s="2" t="s">
        <v>186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4">
        <v>0</v>
      </c>
      <c r="X85" s="4">
        <v>0</v>
      </c>
      <c r="Y85" s="4">
        <v>0</v>
      </c>
    </row>
    <row r="86" spans="5:25" x14ac:dyDescent="0.35">
      <c r="E86" s="27" t="s">
        <v>10</v>
      </c>
      <c r="F86" s="2" t="s">
        <v>187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4">
        <v>0</v>
      </c>
    </row>
    <row r="87" spans="5:25" x14ac:dyDescent="0.35">
      <c r="E87" s="27" t="s">
        <v>11</v>
      </c>
      <c r="F87" s="2" t="s">
        <v>188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</row>
    <row r="88" spans="5:25" x14ac:dyDescent="0.35">
      <c r="E88" s="27" t="s">
        <v>12</v>
      </c>
      <c r="F88" s="2" t="s">
        <v>189</v>
      </c>
      <c r="G88" s="4">
        <v>1E-3</v>
      </c>
      <c r="H88" s="4">
        <v>1E-3</v>
      </c>
      <c r="I88" s="4">
        <v>2E-3</v>
      </c>
      <c r="J88" s="4">
        <v>3.0000000000000001E-3</v>
      </c>
      <c r="K88" s="4">
        <v>6.0000000000000001E-3</v>
      </c>
      <c r="L88" s="4">
        <v>7.0000000000000001E-3</v>
      </c>
      <c r="M88" s="4">
        <v>8.0000000000000002E-3</v>
      </c>
      <c r="N88" s="4">
        <v>7.0000000000000001E-3</v>
      </c>
      <c r="O88" s="4">
        <v>6.0000000000000001E-3</v>
      </c>
      <c r="P88" s="4">
        <v>5.0000000000000001E-3</v>
      </c>
      <c r="Q88" s="4">
        <v>1E-3</v>
      </c>
      <c r="R88" s="4">
        <v>1E-3</v>
      </c>
      <c r="S88" s="4">
        <v>1E-3</v>
      </c>
      <c r="T88" s="4">
        <v>1E-3</v>
      </c>
      <c r="U88" s="4">
        <v>1E-3</v>
      </c>
      <c r="V88" s="4">
        <v>0</v>
      </c>
      <c r="W88" s="4">
        <v>1E-3</v>
      </c>
      <c r="X88" s="4">
        <v>0</v>
      </c>
      <c r="Y88" s="4">
        <v>1E-3</v>
      </c>
    </row>
    <row r="89" spans="5:25" x14ac:dyDescent="0.35">
      <c r="E89" s="27" t="s">
        <v>13</v>
      </c>
      <c r="F89" s="2" t="s">
        <v>190</v>
      </c>
      <c r="G89" s="4">
        <v>1.9E-2</v>
      </c>
      <c r="H89" s="4">
        <v>0.02</v>
      </c>
      <c r="I89" s="4">
        <v>2.3E-2</v>
      </c>
      <c r="J89" s="4">
        <v>2.5000000000000001E-2</v>
      </c>
      <c r="K89" s="4">
        <v>3.5000000000000003E-2</v>
      </c>
      <c r="L89" s="4">
        <v>4.1000000000000002E-2</v>
      </c>
      <c r="M89" s="4">
        <v>3.5999999999999997E-2</v>
      </c>
      <c r="N89" s="4">
        <v>2.5999999999999999E-2</v>
      </c>
      <c r="O89" s="4">
        <v>2.5999999999999999E-2</v>
      </c>
      <c r="P89" s="4">
        <v>1.7000000000000001E-2</v>
      </c>
      <c r="Q89" s="4">
        <v>6.0000000000000001E-3</v>
      </c>
      <c r="R89" s="4">
        <v>4.0000000000000001E-3</v>
      </c>
      <c r="S89" s="4">
        <v>5.0000000000000001E-3</v>
      </c>
      <c r="T89" s="4">
        <v>7.0000000000000001E-3</v>
      </c>
      <c r="U89" s="4">
        <v>6.0000000000000001E-3</v>
      </c>
      <c r="V89" s="4">
        <v>3.0000000000000001E-3</v>
      </c>
      <c r="W89" s="4">
        <v>3.0000000000000001E-3</v>
      </c>
      <c r="X89" s="4">
        <v>2E-3</v>
      </c>
      <c r="Y89" s="4">
        <v>3.0000000000000001E-3</v>
      </c>
    </row>
    <row r="90" spans="5:25" x14ac:dyDescent="0.35">
      <c r="E90" s="27" t="s">
        <v>14</v>
      </c>
      <c r="F90" s="2" t="s">
        <v>191</v>
      </c>
      <c r="G90" s="4">
        <v>1E-3</v>
      </c>
      <c r="H90" s="4">
        <v>1E-3</v>
      </c>
      <c r="I90" s="4">
        <v>1E-3</v>
      </c>
      <c r="J90" s="4">
        <v>1E-3</v>
      </c>
      <c r="K90" s="4">
        <v>1E-3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  <c r="T90" s="4">
        <v>0</v>
      </c>
      <c r="U90" s="4">
        <v>0</v>
      </c>
      <c r="V90" s="4">
        <v>0</v>
      </c>
      <c r="W90" s="4">
        <v>0</v>
      </c>
      <c r="X90" s="4">
        <v>0</v>
      </c>
      <c r="Y90" s="4">
        <v>0</v>
      </c>
    </row>
    <row r="91" spans="5:25" x14ac:dyDescent="0.35">
      <c r="E91" s="27" t="s">
        <v>15</v>
      </c>
      <c r="F91" s="2" t="s">
        <v>192</v>
      </c>
      <c r="G91" s="4">
        <v>1.6E-2</v>
      </c>
      <c r="H91" s="4">
        <v>0.02</v>
      </c>
      <c r="I91" s="4">
        <v>2.1000000000000001E-2</v>
      </c>
      <c r="J91" s="4">
        <v>2.4E-2</v>
      </c>
      <c r="K91" s="4">
        <v>2.7E-2</v>
      </c>
      <c r="L91" s="4">
        <v>2.9000000000000001E-2</v>
      </c>
      <c r="M91" s="4">
        <v>3.2000000000000001E-2</v>
      </c>
      <c r="N91" s="4">
        <v>3.5999999999999997E-2</v>
      </c>
      <c r="O91" s="4">
        <v>3.5999999999999997E-2</v>
      </c>
      <c r="P91" s="4">
        <v>3.2000000000000001E-2</v>
      </c>
      <c r="Q91" s="4">
        <v>2.7E-2</v>
      </c>
      <c r="R91" s="4">
        <v>2.8000000000000001E-2</v>
      </c>
      <c r="S91" s="4">
        <v>2.9000000000000001E-2</v>
      </c>
      <c r="T91" s="4">
        <v>3.3000000000000002E-2</v>
      </c>
      <c r="U91" s="4">
        <v>3.1E-2</v>
      </c>
      <c r="V91" s="4">
        <v>2.8000000000000001E-2</v>
      </c>
      <c r="W91" s="4">
        <v>2.8000000000000001E-2</v>
      </c>
      <c r="X91" s="4">
        <v>2.9000000000000001E-2</v>
      </c>
      <c r="Y91" s="4">
        <v>3.1E-2</v>
      </c>
    </row>
    <row r="92" spans="5:25" x14ac:dyDescent="0.35">
      <c r="E92" s="27" t="s">
        <v>16</v>
      </c>
      <c r="F92" s="2" t="s">
        <v>193</v>
      </c>
      <c r="G92" s="4">
        <v>1E-3</v>
      </c>
      <c r="H92" s="4">
        <v>1E-3</v>
      </c>
      <c r="I92" s="4">
        <v>1E-3</v>
      </c>
      <c r="J92" s="4">
        <v>1E-3</v>
      </c>
      <c r="K92" s="4">
        <v>1E-3</v>
      </c>
      <c r="L92" s="4">
        <v>1E-3</v>
      </c>
      <c r="M92" s="4">
        <v>1E-3</v>
      </c>
      <c r="N92" s="4">
        <v>1E-3</v>
      </c>
      <c r="O92" s="4">
        <v>1E-3</v>
      </c>
      <c r="P92" s="4">
        <v>1E-3</v>
      </c>
      <c r="Q92" s="4">
        <v>1E-3</v>
      </c>
      <c r="R92" s="4">
        <v>1E-3</v>
      </c>
      <c r="S92" s="4">
        <v>1E-3</v>
      </c>
      <c r="T92" s="4">
        <v>0</v>
      </c>
      <c r="U92" s="4">
        <v>0</v>
      </c>
      <c r="V92" s="4">
        <v>0</v>
      </c>
      <c r="W92" s="4">
        <v>0</v>
      </c>
      <c r="X92" s="4">
        <v>0</v>
      </c>
      <c r="Y92" s="4">
        <v>0</v>
      </c>
    </row>
    <row r="93" spans="5:25" x14ac:dyDescent="0.35">
      <c r="E93" s="27" t="s">
        <v>17</v>
      </c>
      <c r="F93" s="2" t="s">
        <v>194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</row>
    <row r="94" spans="5:25" x14ac:dyDescent="0.35">
      <c r="E94" s="27" t="s">
        <v>18</v>
      </c>
      <c r="F94" s="2" t="s">
        <v>195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4">
        <v>0</v>
      </c>
    </row>
    <row r="95" spans="5:25" x14ac:dyDescent="0.35">
      <c r="E95" s="27" t="s">
        <v>19</v>
      </c>
      <c r="F95" s="2" t="s">
        <v>196</v>
      </c>
      <c r="G95" s="5" t="s">
        <v>8</v>
      </c>
      <c r="H95" s="5" t="s">
        <v>8</v>
      </c>
      <c r="I95" s="5" t="s">
        <v>8</v>
      </c>
      <c r="J95" s="5" t="s">
        <v>8</v>
      </c>
      <c r="K95" s="5" t="s">
        <v>8</v>
      </c>
      <c r="L95" s="5" t="s">
        <v>8</v>
      </c>
      <c r="M95" s="5" t="s">
        <v>8</v>
      </c>
      <c r="N95" s="5" t="s">
        <v>8</v>
      </c>
      <c r="O95" s="5" t="s">
        <v>8</v>
      </c>
      <c r="P95" s="5" t="s">
        <v>8</v>
      </c>
      <c r="Q95" s="5" t="s">
        <v>8</v>
      </c>
      <c r="R95" s="5" t="s">
        <v>8</v>
      </c>
      <c r="S95" s="5" t="s">
        <v>8</v>
      </c>
      <c r="T95" s="5" t="s">
        <v>8</v>
      </c>
      <c r="U95" s="5" t="s">
        <v>8</v>
      </c>
      <c r="V95" s="5" t="s">
        <v>8</v>
      </c>
      <c r="W95" s="5" t="s">
        <v>8</v>
      </c>
      <c r="X95" s="5" t="s">
        <v>8</v>
      </c>
      <c r="Y95" s="5" t="s">
        <v>8</v>
      </c>
    </row>
    <row r="96" spans="5:25" x14ac:dyDescent="0.35">
      <c r="E96" s="27" t="s">
        <v>20</v>
      </c>
      <c r="F96" s="2" t="s">
        <v>197</v>
      </c>
      <c r="G96" s="4">
        <v>0</v>
      </c>
      <c r="H96" s="4">
        <v>0</v>
      </c>
      <c r="I96" s="4">
        <v>1E-3</v>
      </c>
      <c r="J96" s="4">
        <v>1E-3</v>
      </c>
      <c r="K96" s="4">
        <v>1E-3</v>
      </c>
      <c r="L96" s="4">
        <v>1E-3</v>
      </c>
      <c r="M96" s="4">
        <v>1E-3</v>
      </c>
      <c r="N96" s="4">
        <v>1E-3</v>
      </c>
      <c r="O96" s="4">
        <v>1E-3</v>
      </c>
      <c r="P96" s="4">
        <v>1E-3</v>
      </c>
      <c r="Q96" s="4">
        <v>0</v>
      </c>
      <c r="R96" s="4">
        <v>1E-3</v>
      </c>
      <c r="S96" s="4">
        <v>1E-3</v>
      </c>
      <c r="T96" s="4">
        <v>0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</row>
    <row r="97" spans="5:25" x14ac:dyDescent="0.35">
      <c r="E97" s="9" t="s">
        <v>21</v>
      </c>
      <c r="F97" s="2" t="s">
        <v>198</v>
      </c>
      <c r="G97" s="4">
        <v>0</v>
      </c>
      <c r="H97" s="4">
        <v>0</v>
      </c>
      <c r="I97" s="4">
        <v>1E-3</v>
      </c>
      <c r="J97" s="4">
        <v>1E-3</v>
      </c>
      <c r="K97" s="4">
        <v>1E-3</v>
      </c>
      <c r="L97" s="4">
        <v>1E-3</v>
      </c>
      <c r="M97" s="4">
        <v>1E-3</v>
      </c>
      <c r="N97" s="4">
        <v>1E-3</v>
      </c>
      <c r="O97" s="4">
        <v>1E-3</v>
      </c>
      <c r="P97" s="4">
        <v>1E-3</v>
      </c>
      <c r="Q97" s="4">
        <v>0</v>
      </c>
      <c r="R97" s="4">
        <v>1E-3</v>
      </c>
      <c r="S97" s="4">
        <v>1E-3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</row>
    <row r="98" spans="5:25" x14ac:dyDescent="0.35">
      <c r="E98" s="27" t="s">
        <v>22</v>
      </c>
      <c r="F98" s="2" t="s">
        <v>199</v>
      </c>
      <c r="G98" s="5" t="s">
        <v>8</v>
      </c>
      <c r="H98" s="5" t="s">
        <v>8</v>
      </c>
      <c r="I98" s="5" t="s">
        <v>8</v>
      </c>
      <c r="J98" s="5" t="s">
        <v>8</v>
      </c>
      <c r="K98" s="5" t="s">
        <v>8</v>
      </c>
      <c r="L98" s="5" t="s">
        <v>8</v>
      </c>
      <c r="M98" s="5" t="s">
        <v>8</v>
      </c>
      <c r="N98" s="5" t="s">
        <v>8</v>
      </c>
      <c r="O98" s="5" t="s">
        <v>8</v>
      </c>
      <c r="P98" s="5" t="s">
        <v>8</v>
      </c>
      <c r="Q98" s="5" t="s">
        <v>8</v>
      </c>
      <c r="R98" s="5" t="s">
        <v>8</v>
      </c>
      <c r="S98" s="5" t="s">
        <v>8</v>
      </c>
      <c r="T98" s="5" t="s">
        <v>8</v>
      </c>
      <c r="U98" s="5" t="s">
        <v>8</v>
      </c>
      <c r="V98" s="5" t="s">
        <v>8</v>
      </c>
      <c r="W98" s="5" t="s">
        <v>8</v>
      </c>
      <c r="X98" s="5" t="s">
        <v>8</v>
      </c>
      <c r="Y98" s="5" t="s">
        <v>8</v>
      </c>
    </row>
    <row r="99" spans="5:25" x14ac:dyDescent="0.35">
      <c r="E99" s="27" t="s">
        <v>23</v>
      </c>
      <c r="F99" s="2" t="s">
        <v>200</v>
      </c>
      <c r="G99" s="4">
        <v>0.47599999999999998</v>
      </c>
      <c r="H99" s="4">
        <v>0.42</v>
      </c>
      <c r="I99" s="4">
        <v>0.311</v>
      </c>
      <c r="J99" s="4">
        <v>0.28699999999999998</v>
      </c>
      <c r="K99" s="4">
        <v>0.33300000000000002</v>
      </c>
      <c r="L99" s="4">
        <v>0.32900000000000001</v>
      </c>
      <c r="M99" s="4">
        <v>0.379</v>
      </c>
      <c r="N99" s="4">
        <v>0.34699999999999998</v>
      </c>
      <c r="O99" s="4">
        <v>0.31</v>
      </c>
      <c r="P99" s="4">
        <v>0.28000000000000003</v>
      </c>
      <c r="Q99" s="4">
        <v>0.27500000000000002</v>
      </c>
      <c r="R99" s="4">
        <v>0.255</v>
      </c>
      <c r="S99" s="4">
        <v>0.23</v>
      </c>
      <c r="T99" s="4">
        <v>0.21099999999999999</v>
      </c>
      <c r="U99" s="4">
        <v>0.214</v>
      </c>
      <c r="V99" s="4">
        <v>0.193</v>
      </c>
      <c r="W99" s="4">
        <v>0.183</v>
      </c>
      <c r="X99" s="4">
        <v>0.17799999999999999</v>
      </c>
      <c r="Y99" s="4">
        <v>0.2</v>
      </c>
    </row>
    <row r="100" spans="5:25" x14ac:dyDescent="0.35">
      <c r="E100" s="27" t="s">
        <v>24</v>
      </c>
      <c r="F100" s="2" t="s">
        <v>201</v>
      </c>
      <c r="G100" s="4">
        <v>0.47199999999999998</v>
      </c>
      <c r="H100" s="4">
        <v>0.41499999999999998</v>
      </c>
      <c r="I100" s="4">
        <v>0.30599999999999999</v>
      </c>
      <c r="J100" s="4">
        <v>0.28199999999999997</v>
      </c>
      <c r="K100" s="4">
        <v>0.32700000000000001</v>
      </c>
      <c r="L100" s="4">
        <v>0.32400000000000001</v>
      </c>
      <c r="M100" s="4">
        <v>0.373</v>
      </c>
      <c r="N100" s="4">
        <v>0.34300000000000003</v>
      </c>
      <c r="O100" s="4">
        <v>0.30599999999999999</v>
      </c>
      <c r="P100" s="4">
        <v>0.27600000000000002</v>
      </c>
      <c r="Q100" s="4">
        <v>0.27100000000000002</v>
      </c>
      <c r="R100" s="4">
        <v>0.252</v>
      </c>
      <c r="S100" s="4">
        <v>0.22800000000000001</v>
      </c>
      <c r="T100" s="4">
        <v>0.21</v>
      </c>
      <c r="U100" s="4">
        <v>0.21299999999999999</v>
      </c>
      <c r="V100" s="4">
        <v>0.192</v>
      </c>
      <c r="W100" s="4">
        <v>0.182</v>
      </c>
      <c r="X100" s="4">
        <v>0.17699999999999999</v>
      </c>
      <c r="Y100" s="4">
        <v>0.19900000000000001</v>
      </c>
    </row>
    <row r="101" spans="5:25" x14ac:dyDescent="0.35">
      <c r="E101" s="27" t="s">
        <v>25</v>
      </c>
      <c r="F101" s="2" t="s">
        <v>202</v>
      </c>
      <c r="G101" s="4">
        <v>5.0000000000000001E-3</v>
      </c>
      <c r="H101" s="4">
        <v>5.0000000000000001E-3</v>
      </c>
      <c r="I101" s="4">
        <v>4.0000000000000001E-3</v>
      </c>
      <c r="J101" s="4">
        <v>5.0000000000000001E-3</v>
      </c>
      <c r="K101" s="4">
        <v>6.0000000000000001E-3</v>
      </c>
      <c r="L101" s="4">
        <v>6.0000000000000001E-3</v>
      </c>
      <c r="M101" s="4">
        <v>5.0000000000000001E-3</v>
      </c>
      <c r="N101" s="4">
        <v>4.0000000000000001E-3</v>
      </c>
      <c r="O101" s="4">
        <v>4.0000000000000001E-3</v>
      </c>
      <c r="P101" s="4">
        <v>4.0000000000000001E-3</v>
      </c>
      <c r="Q101" s="4">
        <v>5.0000000000000001E-3</v>
      </c>
      <c r="R101" s="4">
        <v>3.0000000000000001E-3</v>
      </c>
      <c r="S101" s="4">
        <v>2E-3</v>
      </c>
      <c r="T101" s="4">
        <v>1E-3</v>
      </c>
      <c r="U101" s="4">
        <v>1E-3</v>
      </c>
      <c r="V101" s="4">
        <v>1E-3</v>
      </c>
      <c r="W101" s="4">
        <v>1E-3</v>
      </c>
      <c r="X101" s="4">
        <v>1E-3</v>
      </c>
      <c r="Y101" s="4">
        <v>1E-3</v>
      </c>
    </row>
    <row r="102" spans="5:25" x14ac:dyDescent="0.35">
      <c r="E102" s="27" t="s">
        <v>26</v>
      </c>
      <c r="F102" s="2" t="s">
        <v>203</v>
      </c>
      <c r="G102" s="4">
        <v>0</v>
      </c>
      <c r="H102" s="4">
        <v>0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  <c r="S102" s="4">
        <v>0</v>
      </c>
      <c r="T102" s="4">
        <v>0</v>
      </c>
      <c r="U102" s="4">
        <v>0</v>
      </c>
      <c r="V102" s="4">
        <v>0</v>
      </c>
      <c r="W102" s="4">
        <v>0</v>
      </c>
      <c r="X102" s="4">
        <v>0</v>
      </c>
      <c r="Y102" s="4">
        <v>0</v>
      </c>
    </row>
    <row r="103" spans="5:25" x14ac:dyDescent="0.35">
      <c r="E103" s="27" t="s">
        <v>27</v>
      </c>
      <c r="F103" s="2" t="s">
        <v>204</v>
      </c>
      <c r="G103" s="4">
        <v>0</v>
      </c>
      <c r="H103" s="4">
        <v>0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0</v>
      </c>
      <c r="T103" s="4">
        <v>0</v>
      </c>
      <c r="U103" s="4">
        <v>0</v>
      </c>
      <c r="V103" s="4">
        <v>0</v>
      </c>
      <c r="W103" s="4">
        <v>0</v>
      </c>
      <c r="X103" s="4">
        <v>0</v>
      </c>
      <c r="Y103" s="4">
        <v>0</v>
      </c>
    </row>
    <row r="104" spans="5:25" x14ac:dyDescent="0.35">
      <c r="E104" s="27" t="s">
        <v>28</v>
      </c>
      <c r="F104" s="2" t="s">
        <v>205</v>
      </c>
      <c r="G104" s="4">
        <v>0</v>
      </c>
      <c r="H104" s="4">
        <v>0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4">
        <v>0</v>
      </c>
      <c r="T104" s="4">
        <v>0</v>
      </c>
      <c r="U104" s="4">
        <v>0</v>
      </c>
      <c r="V104" s="4">
        <v>0</v>
      </c>
      <c r="W104" s="4">
        <v>0</v>
      </c>
      <c r="X104" s="4">
        <v>0</v>
      </c>
      <c r="Y104" s="4">
        <v>0</v>
      </c>
    </row>
    <row r="105" spans="5:25" x14ac:dyDescent="0.35">
      <c r="E105" s="27" t="s">
        <v>29</v>
      </c>
      <c r="F105" s="2" t="s">
        <v>206</v>
      </c>
      <c r="G105" s="5" t="s">
        <v>8</v>
      </c>
      <c r="H105" s="5" t="s">
        <v>8</v>
      </c>
      <c r="I105" s="5" t="s">
        <v>8</v>
      </c>
      <c r="J105" s="5" t="s">
        <v>8</v>
      </c>
      <c r="K105" s="5" t="s">
        <v>8</v>
      </c>
      <c r="L105" s="5" t="s">
        <v>8</v>
      </c>
      <c r="M105" s="5" t="s">
        <v>8</v>
      </c>
      <c r="N105" s="5" t="s">
        <v>8</v>
      </c>
      <c r="O105" s="5" t="s">
        <v>8</v>
      </c>
      <c r="P105" s="5" t="s">
        <v>8</v>
      </c>
      <c r="Q105" s="5" t="s">
        <v>8</v>
      </c>
      <c r="R105" s="5" t="s">
        <v>8</v>
      </c>
      <c r="S105" s="5" t="s">
        <v>8</v>
      </c>
      <c r="T105" s="5" t="s">
        <v>8</v>
      </c>
      <c r="U105" s="5" t="s">
        <v>8</v>
      </c>
      <c r="V105" s="5" t="s">
        <v>8</v>
      </c>
      <c r="W105" s="5" t="s">
        <v>8</v>
      </c>
      <c r="X105" s="5" t="s">
        <v>8</v>
      </c>
      <c r="Y105" s="5" t="s">
        <v>8</v>
      </c>
    </row>
    <row r="106" spans="5:25" x14ac:dyDescent="0.35">
      <c r="E106" s="27" t="s">
        <v>30</v>
      </c>
      <c r="F106" s="2" t="s">
        <v>207</v>
      </c>
      <c r="G106" s="4">
        <v>0.02</v>
      </c>
      <c r="H106" s="4">
        <v>1.7999999999999999E-2</v>
      </c>
      <c r="I106" s="4">
        <v>2.4E-2</v>
      </c>
      <c r="J106" s="4">
        <v>2.7E-2</v>
      </c>
      <c r="K106" s="4">
        <v>2.5999999999999999E-2</v>
      </c>
      <c r="L106" s="4">
        <v>2.7E-2</v>
      </c>
      <c r="M106" s="4">
        <v>2.8000000000000001E-2</v>
      </c>
      <c r="N106" s="4">
        <v>3.3000000000000002E-2</v>
      </c>
      <c r="O106" s="4">
        <v>3.4000000000000002E-2</v>
      </c>
      <c r="P106" s="4">
        <v>3.6999999999999998E-2</v>
      </c>
      <c r="Q106" s="4">
        <v>3.7999999999999999E-2</v>
      </c>
      <c r="R106" s="4">
        <v>3.7999999999999999E-2</v>
      </c>
      <c r="S106" s="4">
        <v>4.2000000000000003E-2</v>
      </c>
      <c r="T106" s="4">
        <v>0.04</v>
      </c>
      <c r="U106" s="4">
        <v>4.4999999999999998E-2</v>
      </c>
      <c r="V106" s="4">
        <v>4.4999999999999998E-2</v>
      </c>
      <c r="W106" s="4">
        <v>4.4999999999999998E-2</v>
      </c>
      <c r="X106" s="4">
        <v>4.2999999999999997E-2</v>
      </c>
      <c r="Y106" s="4">
        <v>0.04</v>
      </c>
    </row>
    <row r="107" spans="5:25" x14ac:dyDescent="0.35">
      <c r="E107" s="27" t="s">
        <v>31</v>
      </c>
      <c r="F107" s="2" t="s">
        <v>208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1E-3</v>
      </c>
      <c r="Q107" s="4">
        <v>0</v>
      </c>
      <c r="R107" s="4">
        <v>0</v>
      </c>
      <c r="S107" s="4">
        <v>0</v>
      </c>
      <c r="T107" s="4">
        <v>0</v>
      </c>
      <c r="U107" s="4">
        <v>0</v>
      </c>
      <c r="V107" s="4">
        <v>0</v>
      </c>
      <c r="W107" s="4">
        <v>0</v>
      </c>
      <c r="X107" s="4">
        <v>0</v>
      </c>
      <c r="Y107" s="4">
        <v>0</v>
      </c>
    </row>
    <row r="108" spans="5:25" x14ac:dyDescent="0.35">
      <c r="E108" s="27" t="s">
        <v>32</v>
      </c>
      <c r="F108" s="2" t="s">
        <v>209</v>
      </c>
      <c r="G108" s="4">
        <v>0</v>
      </c>
      <c r="H108" s="4">
        <v>0</v>
      </c>
      <c r="I108" s="4">
        <v>1E-3</v>
      </c>
      <c r="J108" s="4">
        <v>1E-3</v>
      </c>
      <c r="K108" s="4">
        <v>1E-3</v>
      </c>
      <c r="L108" s="4">
        <v>1E-3</v>
      </c>
      <c r="M108" s="4">
        <v>2E-3</v>
      </c>
      <c r="N108" s="4">
        <v>2E-3</v>
      </c>
      <c r="O108" s="4">
        <v>2E-3</v>
      </c>
      <c r="P108" s="4">
        <v>3.0000000000000001E-3</v>
      </c>
      <c r="Q108" s="4">
        <v>3.0000000000000001E-3</v>
      </c>
      <c r="R108" s="4">
        <v>3.0000000000000001E-3</v>
      </c>
      <c r="S108" s="4">
        <v>4.0000000000000001E-3</v>
      </c>
      <c r="T108" s="4">
        <v>3.0000000000000001E-3</v>
      </c>
      <c r="U108" s="4">
        <v>3.0000000000000001E-3</v>
      </c>
      <c r="V108" s="4">
        <v>3.0000000000000001E-3</v>
      </c>
      <c r="W108" s="4">
        <v>3.0000000000000001E-3</v>
      </c>
      <c r="X108" s="4">
        <v>3.0000000000000001E-3</v>
      </c>
      <c r="Y108" s="4">
        <v>3.0000000000000001E-3</v>
      </c>
    </row>
    <row r="109" spans="5:25" x14ac:dyDescent="0.35">
      <c r="E109" s="27" t="s">
        <v>33</v>
      </c>
      <c r="F109" s="2" t="s">
        <v>210</v>
      </c>
      <c r="G109" s="4">
        <v>1.2999999999999999E-2</v>
      </c>
      <c r="H109" s="4">
        <v>1.2999999999999999E-2</v>
      </c>
      <c r="I109" s="4">
        <v>1.7999999999999999E-2</v>
      </c>
      <c r="J109" s="4">
        <v>0.02</v>
      </c>
      <c r="K109" s="4">
        <v>1.9E-2</v>
      </c>
      <c r="L109" s="4">
        <v>1.7000000000000001E-2</v>
      </c>
      <c r="M109" s="4">
        <v>1.7000000000000001E-2</v>
      </c>
      <c r="N109" s="4">
        <v>0.02</v>
      </c>
      <c r="O109" s="4">
        <v>2.1000000000000001E-2</v>
      </c>
      <c r="P109" s="4">
        <v>2.3E-2</v>
      </c>
      <c r="Q109" s="4">
        <v>2.1999999999999999E-2</v>
      </c>
      <c r="R109" s="4">
        <v>2.1000000000000001E-2</v>
      </c>
      <c r="S109" s="4">
        <v>2.1999999999999999E-2</v>
      </c>
      <c r="T109" s="4">
        <v>0.02</v>
      </c>
      <c r="U109" s="4">
        <v>2.3E-2</v>
      </c>
      <c r="V109" s="4">
        <v>2.1999999999999999E-2</v>
      </c>
      <c r="W109" s="4">
        <v>2.1999999999999999E-2</v>
      </c>
      <c r="X109" s="4">
        <v>0.02</v>
      </c>
      <c r="Y109" s="4">
        <v>1.7000000000000001E-2</v>
      </c>
    </row>
    <row r="110" spans="5:25" x14ac:dyDescent="0.35">
      <c r="E110" s="27" t="s">
        <v>34</v>
      </c>
      <c r="F110" s="2" t="s">
        <v>211</v>
      </c>
      <c r="G110" s="4">
        <v>7.0000000000000001E-3</v>
      </c>
      <c r="H110" s="4">
        <v>4.0000000000000001E-3</v>
      </c>
      <c r="I110" s="4">
        <v>4.0000000000000001E-3</v>
      </c>
      <c r="J110" s="4">
        <v>6.0000000000000001E-3</v>
      </c>
      <c r="K110" s="4">
        <v>6.0000000000000001E-3</v>
      </c>
      <c r="L110" s="4">
        <v>8.0000000000000002E-3</v>
      </c>
      <c r="M110" s="4">
        <v>8.9999999999999993E-3</v>
      </c>
      <c r="N110" s="4">
        <v>1.0999999999999999E-2</v>
      </c>
      <c r="O110" s="4">
        <v>1.0999999999999999E-2</v>
      </c>
      <c r="P110" s="4">
        <v>1.0999999999999999E-2</v>
      </c>
      <c r="Q110" s="4">
        <v>1.2999999999999999E-2</v>
      </c>
      <c r="R110" s="4">
        <v>1.4E-2</v>
      </c>
      <c r="S110" s="4">
        <v>1.4999999999999999E-2</v>
      </c>
      <c r="T110" s="4">
        <v>1.7000000000000001E-2</v>
      </c>
      <c r="U110" s="4">
        <v>1.7999999999999999E-2</v>
      </c>
      <c r="V110" s="4">
        <v>1.9E-2</v>
      </c>
      <c r="W110" s="4">
        <v>1.9E-2</v>
      </c>
      <c r="X110" s="4">
        <v>1.7999999999999999E-2</v>
      </c>
      <c r="Y110" s="4">
        <v>1.9E-2</v>
      </c>
    </row>
    <row r="111" spans="5:25" x14ac:dyDescent="0.35">
      <c r="E111" s="27" t="s">
        <v>35</v>
      </c>
      <c r="F111" s="2" t="s">
        <v>212</v>
      </c>
      <c r="G111" s="4">
        <v>0.33100000000000002</v>
      </c>
      <c r="H111" s="4">
        <v>0.32</v>
      </c>
      <c r="I111" s="4">
        <v>0.33300000000000002</v>
      </c>
      <c r="J111" s="4">
        <v>0.33600000000000002</v>
      </c>
      <c r="K111" s="4">
        <v>0.34399999999999997</v>
      </c>
      <c r="L111" s="4">
        <v>0.35299999999999998</v>
      </c>
      <c r="M111" s="4">
        <v>0.375</v>
      </c>
      <c r="N111" s="4">
        <v>0.38200000000000001</v>
      </c>
      <c r="O111" s="4">
        <v>0.40500000000000003</v>
      </c>
      <c r="P111" s="4">
        <v>0.42199999999999999</v>
      </c>
      <c r="Q111" s="4">
        <v>0.46300000000000002</v>
      </c>
      <c r="R111" s="4">
        <v>0.55400000000000005</v>
      </c>
      <c r="S111" s="4">
        <v>0.498</v>
      </c>
      <c r="T111" s="4">
        <v>0.46400000000000002</v>
      </c>
      <c r="U111" s="4">
        <v>0.502</v>
      </c>
      <c r="V111" s="4">
        <v>0.51200000000000001</v>
      </c>
      <c r="W111" s="4">
        <v>0.45400000000000001</v>
      </c>
      <c r="X111" s="4">
        <v>0.52200000000000002</v>
      </c>
      <c r="Y111" s="4">
        <v>0.48399999999999999</v>
      </c>
    </row>
    <row r="112" spans="5:25" x14ac:dyDescent="0.35">
      <c r="E112" s="27" t="s">
        <v>36</v>
      </c>
      <c r="F112" s="2" t="s">
        <v>213</v>
      </c>
      <c r="G112" s="12">
        <v>0.47699999999999998</v>
      </c>
      <c r="H112" s="12">
        <v>0.47199999999999998</v>
      </c>
      <c r="I112" s="12">
        <v>0.45900000000000002</v>
      </c>
      <c r="J112" s="12">
        <v>0.46899999999999997</v>
      </c>
      <c r="K112" s="12">
        <v>0.504</v>
      </c>
      <c r="L112" s="12">
        <v>0.498</v>
      </c>
      <c r="M112" s="12">
        <v>0.54200000000000004</v>
      </c>
      <c r="N112" s="12">
        <v>0.56599999999999995</v>
      </c>
      <c r="O112" s="12">
        <v>0.56200000000000006</v>
      </c>
      <c r="P112" s="12">
        <v>0.41799999999999998</v>
      </c>
      <c r="Q112" s="12">
        <v>0.48899999999999999</v>
      </c>
      <c r="R112" s="12">
        <v>0.51200000000000001</v>
      </c>
      <c r="S112" s="12">
        <v>0.48899999999999999</v>
      </c>
      <c r="T112" s="12">
        <v>0.498</v>
      </c>
      <c r="U112" s="12">
        <v>0.48299999999999998</v>
      </c>
      <c r="V112" s="12">
        <v>0.48799999999999999</v>
      </c>
      <c r="W112" s="12">
        <v>0.49099999999999999</v>
      </c>
      <c r="X112" s="12">
        <v>0.53500000000000003</v>
      </c>
      <c r="Y112" s="12">
        <v>0.51700000000000002</v>
      </c>
    </row>
    <row r="113" spans="5:25" x14ac:dyDescent="0.35">
      <c r="E113" s="27" t="s">
        <v>37</v>
      </c>
      <c r="F113" s="2" t="s">
        <v>214</v>
      </c>
      <c r="G113" s="4">
        <v>0.219</v>
      </c>
      <c r="H113" s="4">
        <v>0.217</v>
      </c>
      <c r="I113" s="4">
        <v>0.214</v>
      </c>
      <c r="J113" s="4">
        <v>0.222</v>
      </c>
      <c r="K113" s="4">
        <v>0.23899999999999999</v>
      </c>
      <c r="L113" s="4">
        <v>0.23100000000000001</v>
      </c>
      <c r="M113" s="4">
        <v>0.251</v>
      </c>
      <c r="N113" s="4">
        <v>0.253</v>
      </c>
      <c r="O113" s="4">
        <v>0.26200000000000001</v>
      </c>
      <c r="P113" s="4">
        <v>0.17899999999999999</v>
      </c>
      <c r="Q113" s="4">
        <v>0.218</v>
      </c>
      <c r="R113" s="4">
        <v>0.22900000000000001</v>
      </c>
      <c r="S113" s="4">
        <v>0.217</v>
      </c>
      <c r="T113" s="4">
        <v>0.22500000000000001</v>
      </c>
      <c r="U113" s="4">
        <v>0.20899999999999999</v>
      </c>
      <c r="V113" s="4">
        <v>0.21199999999999999</v>
      </c>
      <c r="W113" s="4">
        <v>0.21299999999999999</v>
      </c>
      <c r="X113" s="4">
        <v>0.22900000000000001</v>
      </c>
      <c r="Y113" s="4">
        <v>0.221</v>
      </c>
    </row>
    <row r="114" spans="5:25" x14ac:dyDescent="0.35">
      <c r="E114" s="27" t="s">
        <v>38</v>
      </c>
      <c r="F114" s="2" t="s">
        <v>215</v>
      </c>
      <c r="G114" s="4">
        <v>5.8999999999999997E-2</v>
      </c>
      <c r="H114" s="4">
        <v>5.6000000000000001E-2</v>
      </c>
      <c r="I114" s="4">
        <v>5.2999999999999999E-2</v>
      </c>
      <c r="J114" s="4">
        <v>5.3999999999999999E-2</v>
      </c>
      <c r="K114" s="4">
        <v>5.8999999999999997E-2</v>
      </c>
      <c r="L114" s="4">
        <v>6.0999999999999999E-2</v>
      </c>
      <c r="M114" s="4">
        <v>6.7000000000000004E-2</v>
      </c>
      <c r="N114" s="4">
        <v>6.8000000000000005E-2</v>
      </c>
      <c r="O114" s="4">
        <v>6.6000000000000003E-2</v>
      </c>
      <c r="P114" s="4">
        <v>5.5E-2</v>
      </c>
      <c r="Q114" s="4">
        <v>6.7000000000000004E-2</v>
      </c>
      <c r="R114" s="4">
        <v>7.0000000000000007E-2</v>
      </c>
      <c r="S114" s="4">
        <v>6.9000000000000006E-2</v>
      </c>
      <c r="T114" s="4">
        <v>7.0999999999999994E-2</v>
      </c>
      <c r="U114" s="4">
        <v>7.4999999999999997E-2</v>
      </c>
      <c r="V114" s="4">
        <v>7.9000000000000001E-2</v>
      </c>
      <c r="W114" s="4">
        <v>8.6999999999999994E-2</v>
      </c>
      <c r="X114" s="4">
        <v>9.1999999999999998E-2</v>
      </c>
      <c r="Y114" s="4">
        <v>8.8999999999999996E-2</v>
      </c>
    </row>
    <row r="115" spans="5:25" x14ac:dyDescent="0.35">
      <c r="E115" s="27" t="s">
        <v>39</v>
      </c>
      <c r="F115" s="2" t="s">
        <v>216</v>
      </c>
      <c r="G115" s="4">
        <v>1.4E-2</v>
      </c>
      <c r="H115" s="4">
        <v>1.2E-2</v>
      </c>
      <c r="I115" s="4">
        <v>1.0999999999999999E-2</v>
      </c>
      <c r="J115" s="4">
        <v>1.0999999999999999E-2</v>
      </c>
      <c r="K115" s="4">
        <v>1.2999999999999999E-2</v>
      </c>
      <c r="L115" s="4">
        <v>1.2999999999999999E-2</v>
      </c>
      <c r="M115" s="4">
        <v>1.2999999999999999E-2</v>
      </c>
      <c r="N115" s="4">
        <v>1.2999999999999999E-2</v>
      </c>
      <c r="O115" s="4">
        <v>1.4E-2</v>
      </c>
      <c r="P115" s="4">
        <v>1.0999999999999999E-2</v>
      </c>
      <c r="Q115" s="4">
        <v>1.2E-2</v>
      </c>
      <c r="R115" s="4">
        <v>1.2999999999999999E-2</v>
      </c>
      <c r="S115" s="4">
        <v>1.2E-2</v>
      </c>
      <c r="T115" s="4">
        <v>1.0999999999999999E-2</v>
      </c>
      <c r="U115" s="4">
        <v>1.0999999999999999E-2</v>
      </c>
      <c r="V115" s="4">
        <v>1.0999999999999999E-2</v>
      </c>
      <c r="W115" s="4">
        <v>1.0999999999999999E-2</v>
      </c>
      <c r="X115" s="4">
        <v>1.0999999999999999E-2</v>
      </c>
      <c r="Y115" s="4">
        <v>0.01</v>
      </c>
    </row>
    <row r="116" spans="5:25" x14ac:dyDescent="0.35">
      <c r="E116" s="27" t="s">
        <v>40</v>
      </c>
      <c r="F116" s="2" t="s">
        <v>217</v>
      </c>
      <c r="G116" s="4">
        <v>0</v>
      </c>
      <c r="H116" s="4">
        <v>0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v>0</v>
      </c>
      <c r="T116" s="4">
        <v>0</v>
      </c>
      <c r="U116" s="4">
        <v>0</v>
      </c>
      <c r="V116" s="4">
        <v>0</v>
      </c>
      <c r="W116" s="4">
        <v>0</v>
      </c>
      <c r="X116" s="4">
        <v>0</v>
      </c>
      <c r="Y116" s="4">
        <v>1E-3</v>
      </c>
    </row>
    <row r="117" spans="5:25" x14ac:dyDescent="0.35">
      <c r="E117" s="27" t="s">
        <v>41</v>
      </c>
      <c r="F117" s="2" t="s">
        <v>218</v>
      </c>
      <c r="G117" s="4">
        <v>1E-3</v>
      </c>
      <c r="H117" s="4">
        <v>1E-3</v>
      </c>
      <c r="I117" s="4">
        <v>1E-3</v>
      </c>
      <c r="J117" s="4">
        <v>1E-3</v>
      </c>
      <c r="K117" s="4">
        <v>1E-3</v>
      </c>
      <c r="L117" s="4">
        <v>1E-3</v>
      </c>
      <c r="M117" s="4">
        <v>2E-3</v>
      </c>
      <c r="N117" s="4">
        <v>2E-3</v>
      </c>
      <c r="O117" s="4">
        <v>1E-3</v>
      </c>
      <c r="P117" s="4">
        <v>1E-3</v>
      </c>
      <c r="Q117" s="4">
        <v>1E-3</v>
      </c>
      <c r="R117" s="4">
        <v>1E-3</v>
      </c>
      <c r="S117" s="4">
        <v>1E-3</v>
      </c>
      <c r="T117" s="4">
        <v>1E-3</v>
      </c>
      <c r="U117" s="4">
        <v>1E-3</v>
      </c>
      <c r="V117" s="4">
        <v>0</v>
      </c>
      <c r="W117" s="4">
        <v>1E-3</v>
      </c>
      <c r="X117" s="4">
        <v>1E-3</v>
      </c>
      <c r="Y117" s="4">
        <v>1E-3</v>
      </c>
    </row>
    <row r="118" spans="5:25" x14ac:dyDescent="0.35">
      <c r="E118" s="27" t="s">
        <v>42</v>
      </c>
      <c r="F118" s="2" t="s">
        <v>219</v>
      </c>
      <c r="G118" s="4">
        <v>1E-3</v>
      </c>
      <c r="H118" s="4">
        <v>0</v>
      </c>
      <c r="I118" s="4">
        <v>1E-3</v>
      </c>
      <c r="J118" s="4">
        <v>1E-3</v>
      </c>
      <c r="K118" s="4">
        <v>1E-3</v>
      </c>
      <c r="L118" s="4">
        <v>1E-3</v>
      </c>
      <c r="M118" s="4">
        <v>1E-3</v>
      </c>
      <c r="N118" s="4">
        <v>0</v>
      </c>
      <c r="O118" s="4">
        <v>1E-3</v>
      </c>
      <c r="P118" s="4">
        <v>0</v>
      </c>
      <c r="Q118" s="4">
        <v>0</v>
      </c>
      <c r="R118" s="4">
        <v>0</v>
      </c>
      <c r="S118" s="4">
        <v>0</v>
      </c>
      <c r="T118" s="4">
        <v>0</v>
      </c>
      <c r="U118" s="4">
        <v>0</v>
      </c>
      <c r="V118" s="4">
        <v>1E-3</v>
      </c>
      <c r="W118" s="4">
        <v>1E-3</v>
      </c>
      <c r="X118" s="4">
        <v>0</v>
      </c>
      <c r="Y118" s="4">
        <v>0</v>
      </c>
    </row>
    <row r="119" spans="5:25" x14ac:dyDescent="0.35">
      <c r="E119" s="27" t="s">
        <v>43</v>
      </c>
      <c r="F119" s="2" t="s">
        <v>220</v>
      </c>
      <c r="G119" s="4">
        <v>0</v>
      </c>
      <c r="H119" s="4">
        <v>0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4">
        <v>0</v>
      </c>
      <c r="U119" s="4">
        <v>0</v>
      </c>
      <c r="V119" s="4">
        <v>0</v>
      </c>
      <c r="W119" s="4">
        <v>0</v>
      </c>
      <c r="X119" s="4">
        <v>0</v>
      </c>
      <c r="Y119" s="4">
        <v>0</v>
      </c>
    </row>
    <row r="120" spans="5:25" x14ac:dyDescent="0.35">
      <c r="E120" s="27" t="s">
        <v>44</v>
      </c>
      <c r="F120" s="2" t="s">
        <v>221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  <c r="L120" s="4">
        <v>1E-3</v>
      </c>
      <c r="M120" s="4">
        <v>0</v>
      </c>
      <c r="N120" s="4">
        <v>1E-3</v>
      </c>
      <c r="O120" s="4">
        <v>1E-3</v>
      </c>
      <c r="P120" s="4">
        <v>0</v>
      </c>
      <c r="Q120" s="4">
        <v>0</v>
      </c>
      <c r="R120" s="4">
        <v>1E-3</v>
      </c>
      <c r="S120" s="4">
        <v>1E-3</v>
      </c>
      <c r="T120" s="4">
        <v>1E-3</v>
      </c>
      <c r="U120" s="4">
        <v>1E-3</v>
      </c>
      <c r="V120" s="4">
        <v>1E-3</v>
      </c>
      <c r="W120" s="4">
        <v>1E-3</v>
      </c>
      <c r="X120" s="4">
        <v>1E-3</v>
      </c>
      <c r="Y120" s="4">
        <v>1E-3</v>
      </c>
    </row>
    <row r="121" spans="5:25" x14ac:dyDescent="0.35">
      <c r="E121" s="27" t="s">
        <v>45</v>
      </c>
      <c r="F121" s="2" t="s">
        <v>222</v>
      </c>
      <c r="G121" s="4">
        <v>3.9E-2</v>
      </c>
      <c r="H121" s="4">
        <v>3.7999999999999999E-2</v>
      </c>
      <c r="I121" s="4">
        <v>3.7999999999999999E-2</v>
      </c>
      <c r="J121" s="4">
        <v>3.7999999999999999E-2</v>
      </c>
      <c r="K121" s="4">
        <v>4.1000000000000002E-2</v>
      </c>
      <c r="L121" s="4">
        <v>4.2999999999999997E-2</v>
      </c>
      <c r="M121" s="4">
        <v>4.8000000000000001E-2</v>
      </c>
      <c r="N121" s="4">
        <v>4.9000000000000002E-2</v>
      </c>
      <c r="O121" s="4">
        <v>4.4999999999999998E-2</v>
      </c>
      <c r="P121" s="4">
        <v>3.7999999999999999E-2</v>
      </c>
      <c r="Q121" s="4">
        <v>4.8000000000000001E-2</v>
      </c>
      <c r="R121" s="4">
        <v>0.05</v>
      </c>
      <c r="S121" s="4">
        <v>4.9000000000000002E-2</v>
      </c>
      <c r="T121" s="4">
        <v>5.3999999999999999E-2</v>
      </c>
      <c r="U121" s="4">
        <v>5.7000000000000002E-2</v>
      </c>
      <c r="V121" s="4">
        <v>6.0999999999999999E-2</v>
      </c>
      <c r="W121" s="4">
        <v>6.9000000000000006E-2</v>
      </c>
      <c r="X121" s="4">
        <v>7.2999999999999995E-2</v>
      </c>
      <c r="Y121" s="4">
        <v>7.1999999999999995E-2</v>
      </c>
    </row>
    <row r="122" spans="5:25" x14ac:dyDescent="0.35">
      <c r="E122" s="27" t="s">
        <v>46</v>
      </c>
      <c r="F122" s="2" t="s">
        <v>223</v>
      </c>
      <c r="G122" s="4">
        <v>0</v>
      </c>
      <c r="H122" s="4">
        <v>0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v>0</v>
      </c>
      <c r="T122" s="4">
        <v>0</v>
      </c>
      <c r="U122" s="4">
        <v>0</v>
      </c>
      <c r="V122" s="4">
        <v>0</v>
      </c>
      <c r="W122" s="4">
        <v>0</v>
      </c>
      <c r="X122" s="4">
        <v>0</v>
      </c>
      <c r="Y122" s="4">
        <v>0</v>
      </c>
    </row>
    <row r="123" spans="5:25" x14ac:dyDescent="0.35">
      <c r="E123" s="27" t="s">
        <v>47</v>
      </c>
      <c r="F123" s="2" t="s">
        <v>224</v>
      </c>
      <c r="G123" s="4">
        <v>3.0000000000000001E-3</v>
      </c>
      <c r="H123" s="4">
        <v>3.0000000000000001E-3</v>
      </c>
      <c r="I123" s="4">
        <v>3.0000000000000001E-3</v>
      </c>
      <c r="J123" s="4">
        <v>3.0000000000000001E-3</v>
      </c>
      <c r="K123" s="4">
        <v>3.0000000000000001E-3</v>
      </c>
      <c r="L123" s="4">
        <v>3.0000000000000001E-3</v>
      </c>
      <c r="M123" s="4">
        <v>3.0000000000000001E-3</v>
      </c>
      <c r="N123" s="4">
        <v>3.0000000000000001E-3</v>
      </c>
      <c r="O123" s="4">
        <v>5.0000000000000001E-3</v>
      </c>
      <c r="P123" s="4">
        <v>4.0000000000000001E-3</v>
      </c>
      <c r="Q123" s="4">
        <v>5.0000000000000001E-3</v>
      </c>
      <c r="R123" s="4">
        <v>5.0000000000000001E-3</v>
      </c>
      <c r="S123" s="4">
        <v>6.0000000000000001E-3</v>
      </c>
      <c r="T123" s="4">
        <v>5.0000000000000001E-3</v>
      </c>
      <c r="U123" s="4">
        <v>5.0000000000000001E-3</v>
      </c>
      <c r="V123" s="4">
        <v>5.0000000000000001E-3</v>
      </c>
      <c r="W123" s="4">
        <v>6.0000000000000001E-3</v>
      </c>
      <c r="X123" s="4">
        <v>6.0000000000000001E-3</v>
      </c>
      <c r="Y123" s="4">
        <v>5.0000000000000001E-3</v>
      </c>
    </row>
    <row r="124" spans="5:25" x14ac:dyDescent="0.35">
      <c r="E124" s="27" t="s">
        <v>48</v>
      </c>
      <c r="F124" s="2" t="s">
        <v>225</v>
      </c>
      <c r="G124" s="4">
        <v>0.19800000000000001</v>
      </c>
      <c r="H124" s="4">
        <v>0.19900000000000001</v>
      </c>
      <c r="I124" s="4">
        <v>0.192</v>
      </c>
      <c r="J124" s="4">
        <v>0.193</v>
      </c>
      <c r="K124" s="4">
        <v>0.20599999999999999</v>
      </c>
      <c r="L124" s="4">
        <v>0.20499999999999999</v>
      </c>
      <c r="M124" s="4">
        <v>0.224</v>
      </c>
      <c r="N124" s="4">
        <v>0.245</v>
      </c>
      <c r="O124" s="4">
        <v>0.23400000000000001</v>
      </c>
      <c r="P124" s="4">
        <v>0.183</v>
      </c>
      <c r="Q124" s="4">
        <v>0.20399999999999999</v>
      </c>
      <c r="R124" s="4">
        <v>0.21299999999999999</v>
      </c>
      <c r="S124" s="4">
        <v>0.20300000000000001</v>
      </c>
      <c r="T124" s="4">
        <v>0.20100000000000001</v>
      </c>
      <c r="U124" s="4">
        <v>0.19900000000000001</v>
      </c>
      <c r="V124" s="4">
        <v>0.19600000000000001</v>
      </c>
      <c r="W124" s="4">
        <v>0.191</v>
      </c>
      <c r="X124" s="4">
        <v>0.214</v>
      </c>
      <c r="Y124" s="4">
        <v>0.20699999999999999</v>
      </c>
    </row>
    <row r="125" spans="5:25" x14ac:dyDescent="0.35">
      <c r="E125" s="27" t="s">
        <v>49</v>
      </c>
      <c r="F125" s="2" t="s">
        <v>226</v>
      </c>
      <c r="G125" s="12">
        <v>0.123</v>
      </c>
      <c r="H125" s="12">
        <v>0.106</v>
      </c>
      <c r="I125" s="12">
        <v>0.121</v>
      </c>
      <c r="J125" s="12">
        <v>0.11700000000000001</v>
      </c>
      <c r="K125" s="12">
        <v>0.13400000000000001</v>
      </c>
      <c r="L125" s="12">
        <v>0.13600000000000001</v>
      </c>
      <c r="M125" s="12">
        <v>0.13800000000000001</v>
      </c>
      <c r="N125" s="12">
        <v>0.17299999999999999</v>
      </c>
      <c r="O125" s="12">
        <v>0.13200000000000001</v>
      </c>
      <c r="P125" s="12">
        <v>0.12</v>
      </c>
      <c r="Q125" s="12">
        <v>0.13100000000000001</v>
      </c>
      <c r="R125" s="12">
        <v>0.13100000000000001</v>
      </c>
      <c r="S125" s="12">
        <v>0.13500000000000001</v>
      </c>
      <c r="T125" s="12">
        <v>0.13200000000000001</v>
      </c>
      <c r="U125" s="12">
        <v>0.14099999999999999</v>
      </c>
      <c r="V125" s="12">
        <v>0.13300000000000001</v>
      </c>
      <c r="W125" s="12">
        <v>0.159</v>
      </c>
      <c r="X125" s="12">
        <v>0.152</v>
      </c>
      <c r="Y125" s="12">
        <v>0.14599999999999999</v>
      </c>
    </row>
    <row r="126" spans="5:25" x14ac:dyDescent="0.35">
      <c r="E126" s="27" t="s">
        <v>50</v>
      </c>
      <c r="F126" s="2" t="s">
        <v>227</v>
      </c>
      <c r="G126" s="4">
        <v>0.01</v>
      </c>
      <c r="H126" s="4">
        <v>1.0999999999999999E-2</v>
      </c>
      <c r="I126" s="4">
        <v>0.01</v>
      </c>
      <c r="J126" s="4">
        <v>0.01</v>
      </c>
      <c r="K126" s="4">
        <v>8.9999999999999993E-3</v>
      </c>
      <c r="L126" s="4">
        <v>0.01</v>
      </c>
      <c r="M126" s="4">
        <v>0.01</v>
      </c>
      <c r="N126" s="4">
        <v>8.9999999999999993E-3</v>
      </c>
      <c r="O126" s="4">
        <v>8.0000000000000002E-3</v>
      </c>
      <c r="P126" s="4">
        <v>8.0000000000000002E-3</v>
      </c>
      <c r="Q126" s="4">
        <v>7.0000000000000001E-3</v>
      </c>
      <c r="R126" s="4">
        <v>7.0000000000000001E-3</v>
      </c>
      <c r="S126" s="4">
        <v>7.0000000000000001E-3</v>
      </c>
      <c r="T126" s="4">
        <v>6.0000000000000001E-3</v>
      </c>
      <c r="U126" s="4">
        <v>7.0000000000000001E-3</v>
      </c>
      <c r="V126" s="4">
        <v>6.0000000000000001E-3</v>
      </c>
      <c r="W126" s="4">
        <v>5.0000000000000001E-3</v>
      </c>
      <c r="X126" s="4">
        <v>5.0000000000000001E-3</v>
      </c>
      <c r="Y126" s="4">
        <v>5.0000000000000001E-3</v>
      </c>
    </row>
    <row r="127" spans="5:25" x14ac:dyDescent="0.35">
      <c r="E127" s="27" t="s">
        <v>51</v>
      </c>
      <c r="F127" s="2" t="s">
        <v>228</v>
      </c>
      <c r="G127" s="4">
        <v>0</v>
      </c>
      <c r="H127" s="4">
        <v>0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4">
        <v>0</v>
      </c>
      <c r="U127" s="4">
        <v>0</v>
      </c>
      <c r="V127" s="4">
        <v>0</v>
      </c>
      <c r="W127" s="4">
        <v>0</v>
      </c>
      <c r="X127" s="4">
        <v>0</v>
      </c>
      <c r="Y127" s="4">
        <v>0</v>
      </c>
    </row>
    <row r="128" spans="5:25" x14ac:dyDescent="0.35">
      <c r="E128" s="27" t="s">
        <v>52</v>
      </c>
      <c r="F128" s="2" t="s">
        <v>229</v>
      </c>
      <c r="G128" s="4">
        <v>0</v>
      </c>
      <c r="H128" s="4">
        <v>0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1E-3</v>
      </c>
      <c r="P128" s="4">
        <v>0</v>
      </c>
      <c r="Q128" s="4">
        <v>0</v>
      </c>
      <c r="R128" s="4">
        <v>0</v>
      </c>
      <c r="S128" s="4">
        <v>0</v>
      </c>
      <c r="T128" s="4">
        <v>0</v>
      </c>
      <c r="U128" s="4">
        <v>0</v>
      </c>
      <c r="V128" s="4">
        <v>0</v>
      </c>
      <c r="W128" s="4">
        <v>0</v>
      </c>
      <c r="X128" s="4">
        <v>0</v>
      </c>
      <c r="Y128" s="4">
        <v>0</v>
      </c>
    </row>
    <row r="129" spans="5:25" x14ac:dyDescent="0.35">
      <c r="E129" s="27" t="s">
        <v>53</v>
      </c>
      <c r="F129" s="2" t="s">
        <v>230</v>
      </c>
      <c r="G129" s="4">
        <v>3.0000000000000001E-3</v>
      </c>
      <c r="H129" s="4">
        <v>2E-3</v>
      </c>
      <c r="I129" s="4">
        <v>3.0000000000000001E-3</v>
      </c>
      <c r="J129" s="4">
        <v>3.0000000000000001E-3</v>
      </c>
      <c r="K129" s="4">
        <v>1E-3</v>
      </c>
      <c r="L129" s="4">
        <v>1E-3</v>
      </c>
      <c r="M129" s="4">
        <v>1E-3</v>
      </c>
      <c r="N129" s="4">
        <v>1E-3</v>
      </c>
      <c r="O129" s="4">
        <v>1E-3</v>
      </c>
      <c r="P129" s="4">
        <v>1E-3</v>
      </c>
      <c r="Q129" s="4">
        <v>2E-3</v>
      </c>
      <c r="R129" s="4">
        <v>2E-3</v>
      </c>
      <c r="S129" s="4">
        <v>1E-3</v>
      </c>
      <c r="T129" s="4">
        <v>1E-3</v>
      </c>
      <c r="U129" s="4">
        <v>1E-3</v>
      </c>
      <c r="V129" s="4">
        <v>2E-3</v>
      </c>
      <c r="W129" s="4">
        <v>2E-3</v>
      </c>
      <c r="X129" s="4">
        <v>2E-3</v>
      </c>
      <c r="Y129" s="4">
        <v>2E-3</v>
      </c>
    </row>
    <row r="130" spans="5:25" x14ac:dyDescent="0.35">
      <c r="E130" s="27" t="s">
        <v>54</v>
      </c>
      <c r="F130" s="2" t="s">
        <v>231</v>
      </c>
      <c r="G130" s="4">
        <v>2E-3</v>
      </c>
      <c r="H130" s="4">
        <v>1E-3</v>
      </c>
      <c r="I130" s="4">
        <v>4.0000000000000001E-3</v>
      </c>
      <c r="J130" s="4">
        <v>7.0000000000000001E-3</v>
      </c>
      <c r="K130" s="4">
        <v>6.0000000000000001E-3</v>
      </c>
      <c r="L130" s="4">
        <v>4.0000000000000001E-3</v>
      </c>
      <c r="M130" s="4">
        <v>8.0000000000000002E-3</v>
      </c>
      <c r="N130" s="4">
        <v>7.0000000000000001E-3</v>
      </c>
      <c r="O130" s="4">
        <v>5.0000000000000001E-3</v>
      </c>
      <c r="P130" s="4">
        <v>8.9999999999999993E-3</v>
      </c>
      <c r="Q130" s="4">
        <v>8.9999999999999993E-3</v>
      </c>
      <c r="R130" s="4">
        <v>8.9999999999999993E-3</v>
      </c>
      <c r="S130" s="4">
        <v>7.0000000000000001E-3</v>
      </c>
      <c r="T130" s="4">
        <v>8.9999999999999993E-3</v>
      </c>
      <c r="U130" s="4">
        <v>8.0000000000000002E-3</v>
      </c>
      <c r="V130" s="4">
        <v>0.01</v>
      </c>
      <c r="W130" s="4">
        <v>7.0000000000000001E-3</v>
      </c>
      <c r="X130" s="4">
        <v>7.0000000000000001E-3</v>
      </c>
      <c r="Y130" s="4">
        <v>3.0000000000000001E-3</v>
      </c>
    </row>
    <row r="131" spans="5:25" x14ac:dyDescent="0.35">
      <c r="E131" s="27" t="s">
        <v>55</v>
      </c>
      <c r="F131" s="2" t="s">
        <v>232</v>
      </c>
      <c r="G131" s="4">
        <v>4.0000000000000001E-3</v>
      </c>
      <c r="H131" s="4">
        <v>4.0000000000000001E-3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1E-3</v>
      </c>
      <c r="P131" s="4">
        <v>0</v>
      </c>
      <c r="Q131" s="4">
        <v>1E-3</v>
      </c>
      <c r="R131" s="4">
        <v>1E-3</v>
      </c>
      <c r="S131" s="4">
        <v>1E-3</v>
      </c>
      <c r="T131" s="4">
        <v>1E-3</v>
      </c>
      <c r="U131" s="4">
        <v>1E-3</v>
      </c>
      <c r="V131" s="4">
        <v>0</v>
      </c>
      <c r="W131" s="4">
        <v>0</v>
      </c>
      <c r="X131" s="4">
        <v>0</v>
      </c>
      <c r="Y131" s="4">
        <v>0</v>
      </c>
    </row>
    <row r="132" spans="5:25" x14ac:dyDescent="0.35">
      <c r="E132" s="27" t="s">
        <v>56</v>
      </c>
      <c r="F132" s="2" t="s">
        <v>233</v>
      </c>
      <c r="G132" s="4">
        <v>5.0000000000000001E-3</v>
      </c>
      <c r="H132" s="4">
        <v>5.0000000000000001E-3</v>
      </c>
      <c r="I132" s="4">
        <v>3.0000000000000001E-3</v>
      </c>
      <c r="J132" s="4">
        <v>3.0000000000000001E-3</v>
      </c>
      <c r="K132" s="4">
        <v>2E-3</v>
      </c>
      <c r="L132" s="4">
        <v>2E-3</v>
      </c>
      <c r="M132" s="4">
        <v>2E-3</v>
      </c>
      <c r="N132" s="4">
        <v>2E-3</v>
      </c>
      <c r="O132" s="4">
        <v>2E-3</v>
      </c>
      <c r="P132" s="4">
        <v>2E-3</v>
      </c>
      <c r="Q132" s="4">
        <v>2E-3</v>
      </c>
      <c r="R132" s="4">
        <v>2E-3</v>
      </c>
      <c r="S132" s="4">
        <v>2E-3</v>
      </c>
      <c r="T132" s="4">
        <v>1E-3</v>
      </c>
      <c r="U132" s="4">
        <v>4.0000000000000001E-3</v>
      </c>
      <c r="V132" s="4">
        <v>1E-3</v>
      </c>
      <c r="W132" s="4">
        <v>2E-3</v>
      </c>
      <c r="X132" s="4">
        <v>1E-3</v>
      </c>
      <c r="Y132" s="4">
        <v>1E-3</v>
      </c>
    </row>
    <row r="133" spans="5:25" x14ac:dyDescent="0.35">
      <c r="E133" s="27" t="s">
        <v>57</v>
      </c>
      <c r="F133" s="2" t="s">
        <v>234</v>
      </c>
      <c r="G133" s="4">
        <v>2.4E-2</v>
      </c>
      <c r="H133" s="4">
        <v>1.9E-2</v>
      </c>
      <c r="I133" s="4">
        <v>3.4000000000000002E-2</v>
      </c>
      <c r="J133" s="4">
        <v>2.7E-2</v>
      </c>
      <c r="K133" s="4">
        <v>4.2000000000000003E-2</v>
      </c>
      <c r="L133" s="4">
        <v>4.1000000000000002E-2</v>
      </c>
      <c r="M133" s="4">
        <v>3.9E-2</v>
      </c>
      <c r="N133" s="4">
        <v>7.0000000000000007E-2</v>
      </c>
      <c r="O133" s="4">
        <v>0.03</v>
      </c>
      <c r="P133" s="4">
        <v>2.9000000000000001E-2</v>
      </c>
      <c r="Q133" s="4">
        <v>0.03</v>
      </c>
      <c r="R133" s="4">
        <v>2.8000000000000001E-2</v>
      </c>
      <c r="S133" s="4">
        <v>3.6999999999999998E-2</v>
      </c>
      <c r="T133" s="4">
        <v>0.03</v>
      </c>
      <c r="U133" s="4">
        <v>3.5000000000000003E-2</v>
      </c>
      <c r="V133" s="4">
        <v>3.1E-2</v>
      </c>
      <c r="W133" s="4">
        <v>4.3999999999999997E-2</v>
      </c>
      <c r="X133" s="4">
        <v>4.1000000000000002E-2</v>
      </c>
      <c r="Y133" s="4">
        <v>0.04</v>
      </c>
    </row>
    <row r="134" spans="5:25" x14ac:dyDescent="0.35">
      <c r="E134" s="27" t="s">
        <v>58</v>
      </c>
      <c r="F134" s="2" t="s">
        <v>235</v>
      </c>
      <c r="G134" s="4">
        <v>1.2E-2</v>
      </c>
      <c r="H134" s="4">
        <v>1.0999999999999999E-2</v>
      </c>
      <c r="I134" s="4">
        <v>1.0999999999999999E-2</v>
      </c>
      <c r="J134" s="4">
        <v>1.0999999999999999E-2</v>
      </c>
      <c r="K134" s="4">
        <v>1.2999999999999999E-2</v>
      </c>
      <c r="L134" s="4">
        <v>1.0999999999999999E-2</v>
      </c>
      <c r="M134" s="4">
        <v>1.2999999999999999E-2</v>
      </c>
      <c r="N134" s="4">
        <v>1.7000000000000001E-2</v>
      </c>
      <c r="O134" s="4">
        <v>1.4999999999999999E-2</v>
      </c>
      <c r="P134" s="4">
        <v>0.01</v>
      </c>
      <c r="Q134" s="4">
        <v>1.6E-2</v>
      </c>
      <c r="R134" s="4">
        <v>2.1999999999999999E-2</v>
      </c>
      <c r="S134" s="4">
        <v>2.1000000000000001E-2</v>
      </c>
      <c r="T134" s="4">
        <v>1.6E-2</v>
      </c>
      <c r="U134" s="4">
        <v>1.7000000000000001E-2</v>
      </c>
      <c r="V134" s="4">
        <v>1.7000000000000001E-2</v>
      </c>
      <c r="W134" s="4">
        <v>2.1999999999999999E-2</v>
      </c>
      <c r="X134" s="4">
        <v>2.1999999999999999E-2</v>
      </c>
      <c r="Y134" s="4">
        <v>2.4E-2</v>
      </c>
    </row>
    <row r="135" spans="5:25" x14ac:dyDescent="0.35">
      <c r="E135" s="27" t="s">
        <v>59</v>
      </c>
      <c r="F135" s="2" t="s">
        <v>236</v>
      </c>
      <c r="G135" s="5" t="s">
        <v>8</v>
      </c>
      <c r="H135" s="5" t="s">
        <v>8</v>
      </c>
      <c r="I135" s="5" t="s">
        <v>8</v>
      </c>
      <c r="J135" s="5" t="s">
        <v>8</v>
      </c>
      <c r="K135" s="5" t="s">
        <v>8</v>
      </c>
      <c r="L135" s="5" t="s">
        <v>8</v>
      </c>
      <c r="M135" s="5" t="s">
        <v>8</v>
      </c>
      <c r="N135" s="5" t="s">
        <v>8</v>
      </c>
      <c r="O135" s="5" t="s">
        <v>8</v>
      </c>
      <c r="P135" s="5" t="s">
        <v>8</v>
      </c>
      <c r="Q135" s="5" t="s">
        <v>8</v>
      </c>
      <c r="R135" s="5" t="s">
        <v>8</v>
      </c>
      <c r="S135" s="5" t="s">
        <v>8</v>
      </c>
      <c r="T135" s="5" t="s">
        <v>8</v>
      </c>
      <c r="U135" s="5" t="s">
        <v>8</v>
      </c>
      <c r="V135" s="5" t="s">
        <v>8</v>
      </c>
      <c r="W135" s="5" t="s">
        <v>8</v>
      </c>
      <c r="X135" s="5" t="s">
        <v>8</v>
      </c>
      <c r="Y135" s="5" t="s">
        <v>8</v>
      </c>
    </row>
    <row r="136" spans="5:25" x14ac:dyDescent="0.35">
      <c r="E136" s="27" t="s">
        <v>60</v>
      </c>
      <c r="F136" s="2" t="s">
        <v>237</v>
      </c>
      <c r="G136" s="4">
        <v>6.2E-2</v>
      </c>
      <c r="H136" s="4">
        <v>5.2999999999999999E-2</v>
      </c>
      <c r="I136" s="4">
        <v>5.5E-2</v>
      </c>
      <c r="J136" s="4">
        <v>5.5E-2</v>
      </c>
      <c r="K136" s="4">
        <v>6.0999999999999999E-2</v>
      </c>
      <c r="L136" s="4">
        <v>6.7000000000000004E-2</v>
      </c>
      <c r="M136" s="4">
        <v>6.4000000000000001E-2</v>
      </c>
      <c r="N136" s="4">
        <v>6.6000000000000003E-2</v>
      </c>
      <c r="O136" s="4">
        <v>7.0000000000000007E-2</v>
      </c>
      <c r="P136" s="4">
        <v>6.0999999999999999E-2</v>
      </c>
      <c r="Q136" s="4">
        <v>6.5000000000000002E-2</v>
      </c>
      <c r="R136" s="4">
        <v>6.0999999999999999E-2</v>
      </c>
      <c r="S136" s="4">
        <v>0.06</v>
      </c>
      <c r="T136" s="4">
        <v>6.7000000000000004E-2</v>
      </c>
      <c r="U136" s="4">
        <v>6.9000000000000006E-2</v>
      </c>
      <c r="V136" s="4">
        <v>6.5000000000000002E-2</v>
      </c>
      <c r="W136" s="4">
        <v>7.5999999999999998E-2</v>
      </c>
      <c r="X136" s="4">
        <v>7.2999999999999995E-2</v>
      </c>
      <c r="Y136" s="4">
        <v>7.0999999999999994E-2</v>
      </c>
    </row>
    <row r="137" spans="5:25" x14ac:dyDescent="0.35">
      <c r="E137" s="27" t="s">
        <v>61</v>
      </c>
      <c r="F137" s="2" t="s">
        <v>238</v>
      </c>
      <c r="G137" s="12">
        <v>0.42799999999999999</v>
      </c>
      <c r="H137" s="12">
        <v>0.40400000000000003</v>
      </c>
      <c r="I137" s="12">
        <v>0.4</v>
      </c>
      <c r="J137" s="12">
        <v>0.41</v>
      </c>
      <c r="K137" s="12">
        <v>0.41299999999999998</v>
      </c>
      <c r="L137" s="12">
        <v>0.39700000000000002</v>
      </c>
      <c r="M137" s="12">
        <v>0.41799999999999998</v>
      </c>
      <c r="N137" s="12">
        <v>0.435</v>
      </c>
      <c r="O137" s="12">
        <v>0.443</v>
      </c>
      <c r="P137" s="12">
        <v>0.38100000000000001</v>
      </c>
      <c r="Q137" s="12">
        <v>0.376</v>
      </c>
      <c r="R137" s="12">
        <v>0.36899999999999999</v>
      </c>
      <c r="S137" s="12">
        <v>0.35699999999999998</v>
      </c>
      <c r="T137" s="12">
        <v>0.38800000000000001</v>
      </c>
      <c r="U137" s="12">
        <v>0.379</v>
      </c>
      <c r="V137" s="12">
        <v>0.36</v>
      </c>
      <c r="W137" s="12">
        <v>0.36699999999999999</v>
      </c>
      <c r="X137" s="12">
        <v>0.35899999999999999</v>
      </c>
      <c r="Y137" s="12">
        <v>0.36499999999999999</v>
      </c>
    </row>
    <row r="138" spans="5:25" x14ac:dyDescent="0.35">
      <c r="E138" s="27" t="s">
        <v>62</v>
      </c>
      <c r="F138" s="2" t="s">
        <v>239</v>
      </c>
      <c r="G138" s="4">
        <v>0</v>
      </c>
      <c r="H138" s="4">
        <v>0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S138" s="4">
        <v>0</v>
      </c>
      <c r="T138" s="4">
        <v>0</v>
      </c>
      <c r="U138" s="4">
        <v>0</v>
      </c>
      <c r="V138" s="4">
        <v>0</v>
      </c>
      <c r="W138" s="4">
        <v>0</v>
      </c>
      <c r="X138" s="4">
        <v>0</v>
      </c>
      <c r="Y138" s="4">
        <v>0</v>
      </c>
    </row>
    <row r="139" spans="5:25" x14ac:dyDescent="0.35">
      <c r="E139" s="27" t="s">
        <v>63</v>
      </c>
      <c r="F139" s="2" t="s">
        <v>240</v>
      </c>
      <c r="G139" s="4">
        <v>0</v>
      </c>
      <c r="H139" s="5" t="s">
        <v>8</v>
      </c>
      <c r="I139" s="5" t="s">
        <v>8</v>
      </c>
      <c r="J139" s="5" t="s">
        <v>8</v>
      </c>
      <c r="K139" s="5" t="s">
        <v>8</v>
      </c>
      <c r="L139" s="4">
        <v>0</v>
      </c>
      <c r="M139" s="5" t="s">
        <v>8</v>
      </c>
      <c r="N139" s="5" t="s">
        <v>8</v>
      </c>
      <c r="O139" s="5" t="s">
        <v>8</v>
      </c>
      <c r="P139" s="5" t="s">
        <v>8</v>
      </c>
      <c r="Q139" s="4">
        <v>0</v>
      </c>
      <c r="R139" s="5" t="s">
        <v>8</v>
      </c>
      <c r="S139" s="4">
        <v>0</v>
      </c>
      <c r="T139" s="5" t="s">
        <v>8</v>
      </c>
      <c r="U139" s="5" t="s">
        <v>8</v>
      </c>
      <c r="V139" s="4">
        <v>0</v>
      </c>
      <c r="W139" s="5" t="s">
        <v>8</v>
      </c>
      <c r="X139" s="4">
        <v>0</v>
      </c>
      <c r="Y139" s="4">
        <v>0</v>
      </c>
    </row>
    <row r="140" spans="5:25" x14ac:dyDescent="0.35">
      <c r="E140" s="27" t="s">
        <v>64</v>
      </c>
      <c r="F140" s="2" t="s">
        <v>241</v>
      </c>
      <c r="G140" s="4">
        <v>0</v>
      </c>
      <c r="H140" s="5" t="s">
        <v>8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4">
        <v>0</v>
      </c>
      <c r="U140" s="4">
        <v>0</v>
      </c>
      <c r="V140" s="4">
        <v>0</v>
      </c>
      <c r="W140" s="4">
        <v>0</v>
      </c>
      <c r="X140" s="4">
        <v>0</v>
      </c>
      <c r="Y140" s="4">
        <v>0</v>
      </c>
    </row>
    <row r="141" spans="5:25" x14ac:dyDescent="0.35">
      <c r="E141" s="27" t="s">
        <v>65</v>
      </c>
      <c r="F141" s="2" t="s">
        <v>242</v>
      </c>
      <c r="G141" s="4">
        <v>0</v>
      </c>
      <c r="H141" s="5" t="s">
        <v>8</v>
      </c>
      <c r="I141" s="5" t="s">
        <v>8</v>
      </c>
      <c r="J141" s="5" t="s">
        <v>8</v>
      </c>
      <c r="K141" s="4">
        <v>0</v>
      </c>
      <c r="L141" s="5" t="s">
        <v>8</v>
      </c>
      <c r="M141" s="5" t="s">
        <v>8</v>
      </c>
      <c r="N141" s="5" t="s">
        <v>8</v>
      </c>
      <c r="O141" s="5" t="s">
        <v>8</v>
      </c>
      <c r="P141" s="5" t="s">
        <v>8</v>
      </c>
      <c r="Q141" s="4">
        <v>0</v>
      </c>
      <c r="R141" s="4">
        <v>0</v>
      </c>
      <c r="S141" s="5" t="s">
        <v>8</v>
      </c>
      <c r="T141" s="4">
        <v>0</v>
      </c>
      <c r="U141" s="4">
        <v>0</v>
      </c>
      <c r="V141" s="4">
        <v>0</v>
      </c>
      <c r="W141" s="4">
        <v>0</v>
      </c>
      <c r="X141" s="4">
        <v>0</v>
      </c>
      <c r="Y141" s="4">
        <v>0</v>
      </c>
    </row>
    <row r="142" spans="5:25" x14ac:dyDescent="0.35">
      <c r="E142" s="27" t="s">
        <v>66</v>
      </c>
      <c r="F142" s="2" t="s">
        <v>243</v>
      </c>
      <c r="G142" s="4">
        <v>0</v>
      </c>
      <c r="H142" s="4">
        <v>0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S142" s="4">
        <v>0</v>
      </c>
      <c r="T142" s="4">
        <v>0</v>
      </c>
      <c r="U142" s="4">
        <v>0</v>
      </c>
      <c r="V142" s="4">
        <v>0</v>
      </c>
      <c r="W142" s="4">
        <v>0</v>
      </c>
      <c r="X142" s="4">
        <v>0</v>
      </c>
      <c r="Y142" s="4">
        <v>0</v>
      </c>
    </row>
    <row r="143" spans="5:25" x14ac:dyDescent="0.35">
      <c r="E143" s="27" t="s">
        <v>67</v>
      </c>
      <c r="F143" s="2" t="s">
        <v>244</v>
      </c>
      <c r="G143" s="4">
        <v>0.29899999999999999</v>
      </c>
      <c r="H143" s="4">
        <v>0.27200000000000002</v>
      </c>
      <c r="I143" s="4">
        <v>0.26600000000000001</v>
      </c>
      <c r="J143" s="4">
        <v>0.27100000000000002</v>
      </c>
      <c r="K143" s="4">
        <v>0.26700000000000002</v>
      </c>
      <c r="L143" s="4">
        <v>0.249</v>
      </c>
      <c r="M143" s="4">
        <v>0.25800000000000001</v>
      </c>
      <c r="N143" s="4">
        <v>0.26800000000000002</v>
      </c>
      <c r="O143" s="4">
        <v>0.28799999999999998</v>
      </c>
      <c r="P143" s="4">
        <v>0.253</v>
      </c>
      <c r="Q143" s="4">
        <v>0.23200000000000001</v>
      </c>
      <c r="R143" s="4">
        <v>0.22500000000000001</v>
      </c>
      <c r="S143" s="4">
        <v>0.218</v>
      </c>
      <c r="T143" s="4">
        <v>0.25</v>
      </c>
      <c r="U143" s="4">
        <v>0.24099999999999999</v>
      </c>
      <c r="V143" s="4">
        <v>0.224</v>
      </c>
      <c r="W143" s="4">
        <v>0.23</v>
      </c>
      <c r="X143" s="4">
        <v>0.221</v>
      </c>
      <c r="Y143" s="4">
        <v>0.22800000000000001</v>
      </c>
    </row>
    <row r="144" spans="5:25" x14ac:dyDescent="0.35">
      <c r="E144" s="27" t="s">
        <v>68</v>
      </c>
      <c r="F144" s="2" t="s">
        <v>245</v>
      </c>
      <c r="G144" s="4">
        <v>0.16600000000000001</v>
      </c>
      <c r="H144" s="4">
        <v>0.151</v>
      </c>
      <c r="I144" s="4">
        <v>0.153</v>
      </c>
      <c r="J144" s="4">
        <v>0.157</v>
      </c>
      <c r="K144" s="4">
        <v>0.153</v>
      </c>
      <c r="L144" s="4">
        <v>0.13500000000000001</v>
      </c>
      <c r="M144" s="4">
        <v>0.14699999999999999</v>
      </c>
      <c r="N144" s="4">
        <v>0.14499999999999999</v>
      </c>
      <c r="O144" s="4">
        <v>0.153</v>
      </c>
      <c r="P144" s="4">
        <v>0.13100000000000001</v>
      </c>
      <c r="Q144" s="4">
        <v>0.121</v>
      </c>
      <c r="R144" s="4">
        <v>0.11700000000000001</v>
      </c>
      <c r="S144" s="4">
        <v>0.108</v>
      </c>
      <c r="T144" s="4">
        <v>0.13700000000000001</v>
      </c>
      <c r="U144" s="4">
        <v>0.13300000000000001</v>
      </c>
      <c r="V144" s="4">
        <v>0.129</v>
      </c>
      <c r="W144" s="4">
        <v>0.13300000000000001</v>
      </c>
      <c r="X144" s="4">
        <v>0.124</v>
      </c>
      <c r="Y144" s="4">
        <v>0.13200000000000001</v>
      </c>
    </row>
    <row r="145" spans="1:25" x14ac:dyDescent="0.35">
      <c r="E145" s="27" t="s">
        <v>69</v>
      </c>
      <c r="F145" s="2" t="s">
        <v>246</v>
      </c>
      <c r="G145" s="4">
        <v>3.0000000000000001E-3</v>
      </c>
      <c r="H145" s="4">
        <v>4.0000000000000001E-3</v>
      </c>
      <c r="I145" s="4">
        <v>5.0000000000000001E-3</v>
      </c>
      <c r="J145" s="4">
        <v>3.0000000000000001E-3</v>
      </c>
      <c r="K145" s="4">
        <v>4.0000000000000001E-3</v>
      </c>
      <c r="L145" s="4">
        <v>7.0000000000000001E-3</v>
      </c>
      <c r="M145" s="4">
        <v>7.0000000000000001E-3</v>
      </c>
      <c r="N145" s="4">
        <v>8.9999999999999993E-3</v>
      </c>
      <c r="O145" s="4">
        <v>1.0999999999999999E-2</v>
      </c>
      <c r="P145" s="4">
        <v>8.0000000000000002E-3</v>
      </c>
      <c r="Q145" s="4">
        <v>3.0000000000000001E-3</v>
      </c>
      <c r="R145" s="4">
        <v>6.0000000000000001E-3</v>
      </c>
      <c r="S145" s="4">
        <v>2E-3</v>
      </c>
      <c r="T145" s="4">
        <v>7.0000000000000001E-3</v>
      </c>
      <c r="U145" s="4">
        <v>5.0000000000000001E-3</v>
      </c>
      <c r="V145" s="4">
        <v>0</v>
      </c>
      <c r="W145" s="4">
        <v>1E-3</v>
      </c>
      <c r="X145" s="4">
        <v>2E-3</v>
      </c>
      <c r="Y145" s="4">
        <v>2E-3</v>
      </c>
    </row>
    <row r="146" spans="1:25" x14ac:dyDescent="0.35">
      <c r="E146" s="27" t="s">
        <v>70</v>
      </c>
      <c r="F146" s="2" t="s">
        <v>247</v>
      </c>
      <c r="G146" s="4">
        <v>0.13</v>
      </c>
      <c r="H146" s="4">
        <v>0.11700000000000001</v>
      </c>
      <c r="I146" s="4">
        <v>0.107</v>
      </c>
      <c r="J146" s="4">
        <v>0.111</v>
      </c>
      <c r="K146" s="4">
        <v>0.11</v>
      </c>
      <c r="L146" s="4">
        <v>0.107</v>
      </c>
      <c r="M146" s="4">
        <v>0.104</v>
      </c>
      <c r="N146" s="4">
        <v>0.114</v>
      </c>
      <c r="O146" s="4">
        <v>0.124</v>
      </c>
      <c r="P146" s="4">
        <v>0.114</v>
      </c>
      <c r="Q146" s="4">
        <v>0.108</v>
      </c>
      <c r="R146" s="4">
        <v>0.10199999999999999</v>
      </c>
      <c r="S146" s="4">
        <v>0.108</v>
      </c>
      <c r="T146" s="4">
        <v>0.105</v>
      </c>
      <c r="U146" s="4">
        <v>0.10299999999999999</v>
      </c>
      <c r="V146" s="4">
        <v>9.4E-2</v>
      </c>
      <c r="W146" s="4">
        <v>9.7000000000000003E-2</v>
      </c>
      <c r="X146" s="4">
        <v>9.5000000000000001E-2</v>
      </c>
      <c r="Y146" s="4">
        <v>9.2999999999999999E-2</v>
      </c>
    </row>
    <row r="147" spans="1:25" x14ac:dyDescent="0.35">
      <c r="E147" s="27" t="s">
        <v>71</v>
      </c>
      <c r="F147" s="2" t="s">
        <v>248</v>
      </c>
      <c r="G147" s="4">
        <v>0.13</v>
      </c>
      <c r="H147" s="4">
        <v>0.11700000000000001</v>
      </c>
      <c r="I147" s="4">
        <v>0.107</v>
      </c>
      <c r="J147" s="4">
        <v>0.111</v>
      </c>
      <c r="K147" s="4">
        <v>0.11</v>
      </c>
      <c r="L147" s="4">
        <v>0.107</v>
      </c>
      <c r="M147" s="4">
        <v>0.104</v>
      </c>
      <c r="N147" s="4">
        <v>0.114</v>
      </c>
      <c r="O147" s="4">
        <v>0.124</v>
      </c>
      <c r="P147" s="4">
        <v>0.114</v>
      </c>
      <c r="Q147" s="4">
        <v>0.108</v>
      </c>
      <c r="R147" s="4">
        <v>0.10199999999999999</v>
      </c>
      <c r="S147" s="4">
        <v>0.108</v>
      </c>
      <c r="T147" s="4">
        <v>0.105</v>
      </c>
      <c r="U147" s="4">
        <v>0.10299999999999999</v>
      </c>
      <c r="V147" s="4">
        <v>9.4E-2</v>
      </c>
      <c r="W147" s="4">
        <v>9.7000000000000003E-2</v>
      </c>
      <c r="X147" s="4">
        <v>9.5000000000000001E-2</v>
      </c>
      <c r="Y147" s="4">
        <v>9.2999999999999999E-2</v>
      </c>
    </row>
    <row r="148" spans="1:25" x14ac:dyDescent="0.35">
      <c r="E148" s="27" t="s">
        <v>72</v>
      </c>
      <c r="F148" s="2" t="s">
        <v>249</v>
      </c>
      <c r="G148" s="5" t="s">
        <v>8</v>
      </c>
      <c r="H148" s="5" t="s">
        <v>8</v>
      </c>
      <c r="I148" s="5" t="s">
        <v>8</v>
      </c>
      <c r="J148" s="5" t="s">
        <v>8</v>
      </c>
      <c r="K148" s="5" t="s">
        <v>8</v>
      </c>
      <c r="L148" s="5" t="s">
        <v>8</v>
      </c>
      <c r="M148" s="5" t="s">
        <v>8</v>
      </c>
      <c r="N148" s="5" t="s">
        <v>8</v>
      </c>
      <c r="O148" s="5" t="s">
        <v>8</v>
      </c>
      <c r="P148" s="5" t="s">
        <v>8</v>
      </c>
      <c r="Q148" s="5" t="s">
        <v>8</v>
      </c>
      <c r="R148" s="5" t="s">
        <v>8</v>
      </c>
      <c r="S148" s="5" t="s">
        <v>8</v>
      </c>
      <c r="T148" s="5" t="s">
        <v>8</v>
      </c>
      <c r="U148" s="5" t="s">
        <v>8</v>
      </c>
      <c r="V148" s="5" t="s">
        <v>8</v>
      </c>
      <c r="W148" s="5" t="s">
        <v>8</v>
      </c>
      <c r="X148" s="5" t="s">
        <v>8</v>
      </c>
      <c r="Y148" s="5" t="s">
        <v>8</v>
      </c>
    </row>
    <row r="149" spans="1:25" x14ac:dyDescent="0.35">
      <c r="E149" s="27" t="s">
        <v>73</v>
      </c>
      <c r="F149" s="2" t="s">
        <v>250</v>
      </c>
      <c r="G149" s="5" t="s">
        <v>8</v>
      </c>
      <c r="H149" s="5" t="s">
        <v>8</v>
      </c>
      <c r="I149" s="5" t="s">
        <v>8</v>
      </c>
      <c r="J149" s="5" t="s">
        <v>8</v>
      </c>
      <c r="K149" s="5" t="s">
        <v>8</v>
      </c>
      <c r="L149" s="5" t="s">
        <v>8</v>
      </c>
      <c r="M149" s="5" t="s">
        <v>8</v>
      </c>
      <c r="N149" s="5" t="s">
        <v>8</v>
      </c>
      <c r="O149" s="5" t="s">
        <v>8</v>
      </c>
      <c r="P149" s="5" t="s">
        <v>8</v>
      </c>
      <c r="Q149" s="5" t="s">
        <v>8</v>
      </c>
      <c r="R149" s="5" t="s">
        <v>8</v>
      </c>
      <c r="S149" s="5" t="s">
        <v>8</v>
      </c>
      <c r="T149" s="5" t="s">
        <v>8</v>
      </c>
      <c r="U149" s="5" t="s">
        <v>8</v>
      </c>
      <c r="V149" s="5" t="s">
        <v>8</v>
      </c>
      <c r="W149" s="5" t="s">
        <v>8</v>
      </c>
      <c r="X149" s="5" t="s">
        <v>8</v>
      </c>
      <c r="Y149" s="5" t="s">
        <v>8</v>
      </c>
    </row>
    <row r="150" spans="1:25" x14ac:dyDescent="0.35">
      <c r="E150" s="27" t="s">
        <v>74</v>
      </c>
      <c r="F150" s="2" t="s">
        <v>251</v>
      </c>
      <c r="G150" s="4">
        <v>0.129</v>
      </c>
      <c r="H150" s="4">
        <v>0.13200000000000001</v>
      </c>
      <c r="I150" s="4">
        <v>0.13500000000000001</v>
      </c>
      <c r="J150" s="4">
        <v>0.13800000000000001</v>
      </c>
      <c r="K150" s="4">
        <v>0.14599999999999999</v>
      </c>
      <c r="L150" s="4">
        <v>0.14799999999999999</v>
      </c>
      <c r="M150" s="4">
        <v>0.159</v>
      </c>
      <c r="N150" s="4">
        <v>0.16700000000000001</v>
      </c>
      <c r="O150" s="4">
        <v>0.155</v>
      </c>
      <c r="P150" s="4">
        <v>0.128</v>
      </c>
      <c r="Q150" s="4">
        <v>0.14499999999999999</v>
      </c>
      <c r="R150" s="4">
        <v>0.14399999999999999</v>
      </c>
      <c r="S150" s="4">
        <v>0.13900000000000001</v>
      </c>
      <c r="T150" s="4">
        <v>0.13800000000000001</v>
      </c>
      <c r="U150" s="4">
        <v>0.13800000000000001</v>
      </c>
      <c r="V150" s="4">
        <v>0.13600000000000001</v>
      </c>
      <c r="W150" s="4">
        <v>0.13700000000000001</v>
      </c>
      <c r="X150" s="4">
        <v>0.13800000000000001</v>
      </c>
      <c r="Y150" s="4">
        <v>0.13800000000000001</v>
      </c>
    </row>
    <row r="151" spans="1:25" x14ac:dyDescent="0.35">
      <c r="E151" s="19" t="s">
        <v>75</v>
      </c>
      <c r="F151" s="2" t="s">
        <v>252</v>
      </c>
      <c r="G151" s="12">
        <v>0.251</v>
      </c>
      <c r="H151" s="12">
        <v>0.252</v>
      </c>
      <c r="I151" s="12">
        <v>0.24199999999999999</v>
      </c>
      <c r="J151" s="12">
        <v>0.23799999999999999</v>
      </c>
      <c r="K151" s="12">
        <v>0.23899999999999999</v>
      </c>
      <c r="L151" s="12">
        <v>0.23100000000000001</v>
      </c>
      <c r="M151" s="12">
        <v>0.23899999999999999</v>
      </c>
      <c r="N151" s="12">
        <v>0.245</v>
      </c>
      <c r="O151" s="12">
        <v>0.23499999999999999</v>
      </c>
      <c r="P151" s="12">
        <v>0.19600000000000001</v>
      </c>
      <c r="Q151" s="12">
        <v>0.20799999999999999</v>
      </c>
      <c r="R151" s="12">
        <v>0.20899999999999999</v>
      </c>
      <c r="S151" s="12">
        <v>0.20300000000000001</v>
      </c>
      <c r="T151" s="12">
        <v>0.20300000000000001</v>
      </c>
      <c r="U151" s="12">
        <v>0.20100000000000001</v>
      </c>
      <c r="V151" s="12">
        <v>0.19600000000000001</v>
      </c>
      <c r="W151" s="12">
        <v>0.19400000000000001</v>
      </c>
      <c r="X151" s="12">
        <v>0.193</v>
      </c>
      <c r="Y151" s="12">
        <v>0.191</v>
      </c>
    </row>
    <row r="152" spans="1:25" x14ac:dyDescent="0.35">
      <c r="E152" s="27" t="s">
        <v>76</v>
      </c>
      <c r="F152" s="2" t="s">
        <v>253</v>
      </c>
      <c r="G152" s="27" t="s">
        <v>8</v>
      </c>
      <c r="H152" s="27" t="s">
        <v>8</v>
      </c>
      <c r="I152" s="12">
        <v>3.1E-2</v>
      </c>
      <c r="J152" s="12">
        <v>3.7999999999999999E-2</v>
      </c>
      <c r="K152" s="12">
        <v>4.5999999999999999E-2</v>
      </c>
      <c r="L152" s="12">
        <v>4.7E-2</v>
      </c>
      <c r="M152" s="12">
        <v>5.2999999999999999E-2</v>
      </c>
      <c r="N152" s="12">
        <v>3.5000000000000003E-2</v>
      </c>
      <c r="O152" s="12">
        <v>3.5999999999999997E-2</v>
      </c>
      <c r="P152" s="12">
        <v>3.9E-2</v>
      </c>
      <c r="Q152" s="12">
        <v>4.2000000000000003E-2</v>
      </c>
      <c r="R152" s="12">
        <v>4.1000000000000002E-2</v>
      </c>
      <c r="S152" s="12">
        <v>4.3999999999999997E-2</v>
      </c>
      <c r="T152" s="12">
        <v>3.5000000000000003E-2</v>
      </c>
      <c r="U152" s="12">
        <v>5.3999999999999999E-2</v>
      </c>
      <c r="V152" s="12">
        <v>4.2999999999999997E-2</v>
      </c>
      <c r="W152" s="12">
        <v>5.8000000000000003E-2</v>
      </c>
      <c r="X152" s="12">
        <v>9.1999999999999998E-2</v>
      </c>
      <c r="Y152" s="12">
        <v>0.09</v>
      </c>
    </row>
    <row r="154" spans="1:25" ht="409.5" x14ac:dyDescent="0.35">
      <c r="A154" s="3" t="s">
        <v>107</v>
      </c>
    </row>
    <row r="155" spans="1:25" ht="232" x14ac:dyDescent="0.35">
      <c r="A155" s="3" t="s">
        <v>108</v>
      </c>
    </row>
    <row r="156" spans="1:25" ht="409.5" x14ac:dyDescent="0.35">
      <c r="A156" s="3" t="s">
        <v>109</v>
      </c>
    </row>
    <row r="157" spans="1:25" ht="409.5" x14ac:dyDescent="0.35">
      <c r="A157" s="3" t="s">
        <v>110</v>
      </c>
    </row>
    <row r="158" spans="1:25" ht="333.5" x14ac:dyDescent="0.35">
      <c r="A158" s="3" t="s">
        <v>111</v>
      </c>
    </row>
    <row r="159" spans="1:25" ht="304.5" x14ac:dyDescent="0.35">
      <c r="A159" s="3" t="s">
        <v>112</v>
      </c>
    </row>
    <row r="160" spans="1:25" ht="409.5" x14ac:dyDescent="0.35">
      <c r="A160" s="3" t="s">
        <v>113</v>
      </c>
    </row>
    <row r="161" spans="1:1" ht="409.5" x14ac:dyDescent="0.35">
      <c r="A161" s="3" t="s">
        <v>114</v>
      </c>
    </row>
    <row r="162" spans="1:1" x14ac:dyDescent="0.35">
      <c r="A162" s="1" t="s">
        <v>115</v>
      </c>
    </row>
    <row r="163" spans="1:1" x14ac:dyDescent="0.35">
      <c r="A163" s="1" t="s">
        <v>116</v>
      </c>
    </row>
    <row r="164" spans="1:1" x14ac:dyDescent="0.35">
      <c r="A164" s="1" t="s">
        <v>117</v>
      </c>
    </row>
    <row r="166" spans="1:1" x14ac:dyDescent="0.35">
      <c r="A166" s="1" t="s">
        <v>115</v>
      </c>
    </row>
    <row r="167" spans="1:1" x14ac:dyDescent="0.35">
      <c r="A167" s="1" t="s">
        <v>118</v>
      </c>
    </row>
    <row r="168" spans="1:1" x14ac:dyDescent="0.35">
      <c r="A168" s="1" t="s">
        <v>119</v>
      </c>
    </row>
    <row r="171" spans="1:1" x14ac:dyDescent="0.35">
      <c r="A171" s="1" t="s">
        <v>120</v>
      </c>
    </row>
    <row r="172" spans="1:1" x14ac:dyDescent="0.35">
      <c r="A172" s="1" t="s">
        <v>78</v>
      </c>
    </row>
    <row r="174" spans="1:1" x14ac:dyDescent="0.35">
      <c r="A174" s="1" t="s">
        <v>79</v>
      </c>
    </row>
    <row r="175" spans="1:1" x14ac:dyDescent="0.35">
      <c r="A175" s="1" t="s">
        <v>121</v>
      </c>
    </row>
    <row r="177" spans="1:1" x14ac:dyDescent="0.35">
      <c r="A177" s="1" t="s">
        <v>80</v>
      </c>
    </row>
    <row r="178" spans="1:1" x14ac:dyDescent="0.35">
      <c r="A178" s="1" t="s">
        <v>122</v>
      </c>
    </row>
    <row r="181" spans="1:1" x14ac:dyDescent="0.35">
      <c r="A181" s="1" t="s">
        <v>123</v>
      </c>
    </row>
    <row r="182" spans="1:1" x14ac:dyDescent="0.35">
      <c r="A182" s="1" t="s">
        <v>124</v>
      </c>
    </row>
    <row r="185" spans="1:1" x14ac:dyDescent="0.35">
      <c r="A185" s="1" t="s">
        <v>125</v>
      </c>
    </row>
    <row r="186" spans="1:1" x14ac:dyDescent="0.35">
      <c r="A186" s="1" t="s">
        <v>81</v>
      </c>
    </row>
    <row r="193" spans="1:1" x14ac:dyDescent="0.35">
      <c r="A193" s="1" t="s">
        <v>126</v>
      </c>
    </row>
    <row r="194" spans="1:1" x14ac:dyDescent="0.35">
      <c r="A194" s="1" t="s">
        <v>127</v>
      </c>
    </row>
    <row r="196" spans="1:1" x14ac:dyDescent="0.35">
      <c r="A196" s="1" t="s">
        <v>128</v>
      </c>
    </row>
    <row r="197" spans="1:1" x14ac:dyDescent="0.35">
      <c r="A197" s="1" t="s">
        <v>82</v>
      </c>
    </row>
  </sheetData>
  <hyperlinks>
    <hyperlink ref="A2" r:id="rId1" xr:uid="{02B27B63-B094-4626-B597-17B7AA9A8B65}"/>
  </hyperlinks>
  <pageMargins left="0.7" right="0.7" top="0.75" bottom="0.75" header="0.3" footer="0.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Export Vaud</vt:lpstr>
      <vt:lpstr>Export Vaud per capita</vt:lpstr>
      <vt:lpstr>Export Geneva</vt:lpstr>
      <vt:lpstr>Export Geneva per capita</vt:lpstr>
      <vt:lpstr>Swiss 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Wiedmann</dc:creator>
  <cp:lastModifiedBy>Nicole Wiedmann</cp:lastModifiedBy>
  <dcterms:created xsi:type="dcterms:W3CDTF">2020-12-15T09:29:03Z</dcterms:created>
  <dcterms:modified xsi:type="dcterms:W3CDTF">2021-06-26T13:39:18Z</dcterms:modified>
</cp:coreProperties>
</file>