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edm\Desktop\Urban Metabolism Project\EW-MFA tables\"/>
    </mc:Choice>
  </mc:AlternateContent>
  <xr:revisionPtr revIDLastSave="0" documentId="13_ncr:1_{D7833666-1B02-44B2-A5F1-F5DD54E23BE3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DMC Vaud" sheetId="3" r:id="rId1"/>
    <sheet name="DMC Vaud per capita" sheetId="4" r:id="rId2"/>
    <sheet name="DMC Geneva" sheetId="5" r:id="rId3"/>
    <sheet name="DMC Geneva per capita" sheetId="6" r:id="rId4"/>
    <sheet name="DMC Swis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5" l="1"/>
  <c r="N4" i="5"/>
  <c r="M4" i="5"/>
  <c r="L4" i="5"/>
  <c r="K4" i="5"/>
  <c r="J4" i="5"/>
  <c r="I4" i="5"/>
  <c r="H4" i="5"/>
  <c r="G4" i="5"/>
  <c r="F4" i="5"/>
  <c r="E4" i="5"/>
  <c r="E4" i="6" l="1"/>
  <c r="F4" i="6"/>
  <c r="M4" i="6"/>
  <c r="G4" i="6"/>
  <c r="N4" i="6"/>
  <c r="E4" i="3"/>
  <c r="F4" i="3"/>
  <c r="H4" i="3"/>
  <c r="K4" i="3"/>
  <c r="N4" i="3"/>
  <c r="L4" i="3"/>
  <c r="J4" i="3"/>
  <c r="G4" i="3"/>
  <c r="I4" i="3"/>
  <c r="M4" i="3"/>
  <c r="J4" i="6" l="1"/>
  <c r="H4" i="6"/>
  <c r="K4" i="6"/>
  <c r="L4" i="6"/>
  <c r="I4" i="6"/>
  <c r="D4" i="6"/>
  <c r="D4" i="3"/>
  <c r="E4" i="4" l="1"/>
  <c r="F4" i="4"/>
  <c r="G4" i="4"/>
  <c r="H4" i="4"/>
  <c r="I4" i="4"/>
  <c r="J4" i="4"/>
  <c r="K4" i="4"/>
  <c r="L4" i="4"/>
  <c r="M4" i="4"/>
  <c r="N4" i="4"/>
  <c r="D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F8809E4D-DA6A-4840-B4AE-9C331048496F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7F452E3C-D02F-41AE-BE86-E364AD6D4FC1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DE5701D7-090A-4D0E-9378-9FDC2A93D4D0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876B1A61-17ED-460E-88B4-966E066131FB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21F7D05F-7E9C-4480-B629-75E9378225C5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904FE3D1-5477-4338-9AF1-5C49F65EE9AE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8FEA6D82-F10B-41D4-84D0-36D4317977AE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97F071BB-B0C1-4D48-925F-4AFE56C21C19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F72" authorId="0" shapeId="0" xr:uid="{2D3DCC9D-29FA-4932-9072-4292EC9C76AB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74" authorId="0" shapeId="0" xr:uid="{11C5FAF6-AA6B-4173-A3B3-25FC91CDE4AB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  <comment ref="F146" authorId="0" shapeId="0" xr:uid="{002730D9-234A-4FBA-9A5F-2BFD68C38594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148" authorId="0" shapeId="0" xr:uid="{2845E02B-81CB-4130-9258-5659984E4E26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sharedStrings.xml><?xml version="1.0" encoding="utf-8"?>
<sst xmlns="http://schemas.openxmlformats.org/spreadsheetml/2006/main" count="1094" uniqueCount="249">
  <si>
    <t>2018</t>
  </si>
  <si>
    <t>MTONS</t>
  </si>
  <si>
    <t>07 DMC</t>
  </si>
  <si>
    <t>1</t>
  </si>
  <si>
    <t>1.01</t>
  </si>
  <si>
    <t>1.01.01</t>
  </si>
  <si>
    <t>1.01.02</t>
  </si>
  <si>
    <t>1.01.03</t>
  </si>
  <si>
    <t>1.01.04</t>
  </si>
  <si>
    <t>*</t>
  </si>
  <si>
    <t>1.01.05</t>
  </si>
  <si>
    <t>1.01.06</t>
  </si>
  <si>
    <t>1.01.07</t>
  </si>
  <si>
    <t>1.01.08</t>
  </si>
  <si>
    <t>1.01.09</t>
  </si>
  <si>
    <t>1.01.10</t>
  </si>
  <si>
    <t>1.02</t>
  </si>
  <si>
    <t>1.02.01</t>
  </si>
  <si>
    <t>1.02.01.01</t>
  </si>
  <si>
    <t>1.02.01.02</t>
  </si>
  <si>
    <t>1.02.02</t>
  </si>
  <si>
    <t>1.02.02.01</t>
  </si>
  <si>
    <t>1.02.02.02</t>
  </si>
  <si>
    <t>1.03</t>
  </si>
  <si>
    <t>1.03.01</t>
  </si>
  <si>
    <t>1.03.02</t>
  </si>
  <si>
    <t>1.04</t>
  </si>
  <si>
    <t>1.04.01</t>
  </si>
  <si>
    <t>1.04.02</t>
  </si>
  <si>
    <t>1.04.03</t>
  </si>
  <si>
    <t>1.05</t>
  </si>
  <si>
    <t>1.05.01</t>
  </si>
  <si>
    <t>1.05.02</t>
  </si>
  <si>
    <t>1.05.03</t>
  </si>
  <si>
    <t>1.05.04</t>
  </si>
  <si>
    <t>1.06</t>
  </si>
  <si>
    <t>2</t>
  </si>
  <si>
    <t>2.01</t>
  </si>
  <si>
    <t>2.02</t>
  </si>
  <si>
    <t>2.02.01</t>
  </si>
  <si>
    <t>2.02.02</t>
  </si>
  <si>
    <t>2.02.03</t>
  </si>
  <si>
    <t>2.02.04</t>
  </si>
  <si>
    <t>2.02.05</t>
  </si>
  <si>
    <t>2.02.06</t>
  </si>
  <si>
    <t>2.02.07</t>
  </si>
  <si>
    <t>2.02.08</t>
  </si>
  <si>
    <t>2.02.09</t>
  </si>
  <si>
    <t>2.03</t>
  </si>
  <si>
    <t>3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</si>
  <si>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</si>
  <si>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</si>
  <si>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</si>
  <si>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</si>
  <si>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</si>
  <si>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</si>
  <si>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</si>
  <si>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</si>
  <si>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</si>
  <si>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</si>
  <si>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</si>
  <si>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4</t>
  </si>
  <si>
    <t>4.01</t>
  </si>
  <si>
    <t>4.01.01</t>
  </si>
  <si>
    <t>4.01.02</t>
  </si>
  <si>
    <t>4.01.03</t>
  </si>
  <si>
    <t>4.01.04</t>
  </si>
  <si>
    <t>4.02</t>
  </si>
  <si>
    <t>4.02.01</t>
  </si>
  <si>
    <t>4.02.02</t>
  </si>
  <si>
    <t>4.02.03</t>
  </si>
  <si>
    <t>4.02.03.01</t>
  </si>
  <si>
    <t>4.02.03.02</t>
  </si>
  <si>
    <t>4.02.03.03</t>
  </si>
  <si>
    <t>4.03</t>
  </si>
  <si>
    <t>5</t>
  </si>
  <si>
    <t>6</t>
  </si>
  <si>
    <t>TCAP</t>
  </si>
  <si>
    <t>20200706 08:30</t>
  </si>
  <si>
    <t>Source:</t>
  </si>
  <si>
    <t>Contact:</t>
  </si>
  <si>
    <t>2018,2017,2016,2015,2014,2013,2012,2011,2010,2009,2008,2007,2006,2005,2004,2003,2002,2001,2000,1999,1998,1997,1996,1995,1994,1993,1992,1991,1990</t>
  </si>
  <si>
    <t>px-x-0204000000_101</t>
  </si>
  <si>
    <t>Material flow accounts - Direct input flows and their aggregates</t>
  </si>
  <si>
    <t>Stage of manufacturing - total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</si>
  <si>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</si>
  <si>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</si>
  <si>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</si>
  <si>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</si>
  <si>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</si>
  <si>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</si>
  <si>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</si>
  <si>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</si>
  <si>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</si>
  <si>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</si>
  <si>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</si>
  <si>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</si>
  <si>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</si>
  <si>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</si>
  <si>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</si>
  <si>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</si>
  <si>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</si>
  <si>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</si>
  <si>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Thousand tons</t>
  </si>
  <si>
    <t>Domestic material consumption DMC</t>
  </si>
  <si>
    <t>Material categories - total</t>
  </si>
  <si>
    <t>Tons per capita</t>
  </si>
  <si>
    <t>&lt;B&gt;Metainformation:&lt;/B&gt;
Last update: new data (year 2018), revised values (1990-2017)
Database status: June 2020
Reference period: calendar year
Spatial reference: Switzerland
Source: Environmental accounts - Material flow accounts</t>
  </si>
  <si>
    <t>&lt;B&gt;Symbols used&lt;/B&gt;:
'* ': Values not shown because not obvious nor relevant or unknown
'0 ': &lt; 0,001</t>
  </si>
  <si>
    <t>&lt;B&gt;Cube description&lt;/B&gt;:
The flows presented in this interactive table are:
- &lt;B&gt;Domestic extraction used DEU&lt;/B&gt;: DEU measures the flows of materials that originate from the Swiss environment and that physically enter the economy.
- &lt;B&gt;Imports&lt;/B&gt;: all raw materials or manufactured products, which enter in Switzerland from abroad and all materials consumed abroad by Swiss resident units (residence principle).
- &lt;B&gt;Exports&lt;/B&gt;: all raw materials or manufactured products, which leave Switzerland and all materials consumed in Switzerland by non-resident units (residence principle).</t>
  </si>
  <si>
    <t>Indicators presented in this interactive table are:
- &lt;B&gt;DMC&lt;/B&gt; (Domestic Material Consumption) = DEU + Imports - Exports
- &lt;B&gt;DMI&lt;/B&gt; (Direct Material Input) = DEU + Imports
- &lt;B&gt;PTB&lt;/B&gt; (Physical Trade Balance) = Exports - Imports</t>
  </si>
  <si>
    <t>&lt;B&gt;Material categories&lt;/B&gt;
Flows are disaggregated by material type following the Eurostat nomenclature (Economy-wide Material Flow Accounts (EW-MFA): Handbook 2018).</t>
  </si>
  <si>
    <t>&lt;B&gt;Important remarks&lt;/B&gt;
Domestic extraction used:
By definition material extracted from the territory are raw. For this flow, data in products categories do not exist.</t>
  </si>
  <si>
    <t>&lt;B&gt;Imports, exports and their aggregates&lt;/B&gt;
Original data are from the Swiss trade statistics established by the Swiss Customs Administration. This involves:
- Trade statistics are classified by product type (car, hat ...) while material flow accounts are based on a classification by material types (biomass, metal ...). To switch from one classification to the other, products are classified following their main material. Non-classifiable products are put in the category «Other products». This involves that data quality is lower for the finer subcategories.
- Imports and exports of waste cannot be extracted from the trade statistics before 2002.</t>
  </si>
  <si>
    <t>More information about MFA:
&lt;A HREF=https://www.bfs.admin.ch/bfs/en/home/statistics/territory-environment/environmental-accounting/material-flows.html TARGET=_blank&gt;Environmental accounting - Material flow accounts&lt;/A&gt;</t>
  </si>
  <si>
    <t>Material categories:</t>
  </si>
  <si>
    <t>4.02.03 Fuels bunkered 1):</t>
  </si>
  <si>
    <t>Imports: by resident units abroad; Exports: by non-resident units domestically</t>
  </si>
  <si>
    <t>4.02.03.02 Fuel for water transport 2):</t>
  </si>
  <si>
    <t>Marine transport not included</t>
  </si>
  <si>
    <t>Latest update:</t>
  </si>
  <si>
    <t>FSO - Environmental balance - Material flows - © FSO</t>
  </si>
  <si>
    <t>Section Environment, Sustainable Development, Territory, email: umwelt@bfs.admin.ch</t>
  </si>
  <si>
    <t>Units:</t>
  </si>
  <si>
    <t>Thousand tonnes, Tonnes per person (resident population on the 31st December)</t>
  </si>
  <si>
    <t>Reference period:</t>
  </si>
  <si>
    <t>Database:</t>
  </si>
  <si>
    <t>FSO - STAT-TAB / Federal Statistical Office FSO, 2010 Neuchâtel / Switzerland / © Federal Statistical Office</t>
  </si>
  <si>
    <t>Internal reference code:</t>
  </si>
  <si>
    <t>1000t</t>
  </si>
  <si>
    <t>2019</t>
  </si>
  <si>
    <t>Source 1</t>
  </si>
  <si>
    <t>Source 2</t>
  </si>
  <si>
    <t>Approach and data quality</t>
  </si>
  <si>
    <t>Material categories</t>
  </si>
  <si>
    <t>Symbols used:</t>
  </si>
  <si>
    <t>'* ': Values not shown because not obvious nor relevant or unknown</t>
  </si>
  <si>
    <t>'0 ': &lt; 0,001</t>
  </si>
  <si>
    <t>Thousand tons, Tons per person (resident population on the 1st January)</t>
  </si>
  <si>
    <t>DMI Vaud</t>
  </si>
  <si>
    <t>Export Vaud</t>
  </si>
  <si>
    <t>DMC = DMI - Export</t>
  </si>
  <si>
    <t>Material flow accounts - Direct input flows and their aggregates per capita</t>
  </si>
  <si>
    <t>tons per capita</t>
  </si>
  <si>
    <t>2019 in t/p.cap.</t>
  </si>
  <si>
    <t>2018 in t/p.cap.</t>
  </si>
  <si>
    <t>2017 in t/p.cap.</t>
  </si>
  <si>
    <t>2016 in t/p.cap.</t>
  </si>
  <si>
    <t>2015 in t/p.cap.</t>
  </si>
  <si>
    <t>2014 in t/p.cap.</t>
  </si>
  <si>
    <t>2013 in t/p.cap.</t>
  </si>
  <si>
    <t>2012 in t/p.cap.</t>
  </si>
  <si>
    <t>2011 in t/p.cap.</t>
  </si>
  <si>
    <t>2010 in t/p.cap.</t>
  </si>
  <si>
    <t>2009 in t/p.cap.</t>
  </si>
  <si>
    <t>2008 in t/p.cap.</t>
  </si>
  <si>
    <t>2007 in t/p.cap.</t>
  </si>
  <si>
    <t>2006 in t/p.cap.</t>
  </si>
  <si>
    <t>2005 in t/p.cap.</t>
  </si>
  <si>
    <t>2004 in t/p.cap.</t>
  </si>
  <si>
    <t>2003 in t/p.cap.</t>
  </si>
  <si>
    <t>2002 in t/p.cap.</t>
  </si>
  <si>
    <t>2001 in t/p.cap.</t>
  </si>
  <si>
    <t>2000 in t/p.cap.</t>
  </si>
  <si>
    <t>Source 3</t>
  </si>
  <si>
    <t>Year</t>
  </si>
  <si>
    <t>Inhabitants</t>
  </si>
  <si>
    <t>BFS</t>
  </si>
  <si>
    <t>DMC Vaud/ inhabitants per year</t>
  </si>
  <si>
    <t>Thousand tonnes, Tonnes per person (resident population on the 1st January)</t>
  </si>
  <si>
    <t>DMI Geneva</t>
  </si>
  <si>
    <t>Export Geneva</t>
  </si>
  <si>
    <t>DMC Geneva/ inhabitants per year</t>
  </si>
  <si>
    <t>Domestic Material Consumption</t>
  </si>
  <si>
    <t>Source: FSO, Material flow accounts - Direct input flows and their aggregates</t>
  </si>
  <si>
    <t>Biomass</t>
  </si>
  <si>
    <t>Crops (excluding fodder crops)</t>
  </si>
  <si>
    <t>Cereals</t>
  </si>
  <si>
    <t>Roots and tubers</t>
  </si>
  <si>
    <t>Sugar crops</t>
  </si>
  <si>
    <t>Pulses</t>
  </si>
  <si>
    <t>Nuts</t>
  </si>
  <si>
    <t>Oil-bearing crops</t>
  </si>
  <si>
    <t>Vegetables</t>
  </si>
  <si>
    <t>Fruits</t>
  </si>
  <si>
    <t>Fibres</t>
  </si>
  <si>
    <t>Other crops n.e.c.</t>
  </si>
  <si>
    <t>Crop residues (used), fodder crops and grazed biomass</t>
  </si>
  <si>
    <t>Crop residues (used)</t>
  </si>
  <si>
    <t>Straw</t>
  </si>
  <si>
    <t>Other crop residues (sugar and fodder beet leaves, other)</t>
  </si>
  <si>
    <t>Fodder crops and grazed biomass</t>
  </si>
  <si>
    <t>Fodder crops (incl. biomass harvest from grassland)</t>
  </si>
  <si>
    <t>Grazed biomass</t>
  </si>
  <si>
    <t>Wood</t>
  </si>
  <si>
    <t>Timber (industrial roundwood)</t>
  </si>
  <si>
    <t>Wood fuel and other extraction</t>
  </si>
  <si>
    <t>Wild fish catch and other aquatic plants/animals, hunting and gathering</t>
  </si>
  <si>
    <t>Wild fish catch</t>
  </si>
  <si>
    <t>All other aquatic animals and plants</t>
  </si>
  <si>
    <t>Hunting and gathering</t>
  </si>
  <si>
    <t>Live animals other than 1.04 and animal products</t>
  </si>
  <si>
    <t>Live animals other than 1.04</t>
  </si>
  <si>
    <t>Meat and meat preparation</t>
  </si>
  <si>
    <t>Dairy products, birds'eggs and honey</t>
  </si>
  <si>
    <t>Other products from animals (animal fibres, skins, furs, leather, etc.)</t>
  </si>
  <si>
    <t>Products mainly from biomass</t>
  </si>
  <si>
    <t>Metals</t>
  </si>
  <si>
    <t>Iron and steel</t>
  </si>
  <si>
    <t>Non-ferrous metals</t>
  </si>
  <si>
    <t>Copper</t>
  </si>
  <si>
    <t>Nickel</t>
  </si>
  <si>
    <t>Lead</t>
  </si>
  <si>
    <t>Zinc</t>
  </si>
  <si>
    <t>Tin</t>
  </si>
  <si>
    <t>Gold, silver, platinum and other precious metal</t>
  </si>
  <si>
    <t>Bauxite and other aluminium</t>
  </si>
  <si>
    <t>Uranium and thorium</t>
  </si>
  <si>
    <t>Other n.e.c.</t>
  </si>
  <si>
    <t>Products mainly from metals</t>
  </si>
  <si>
    <t>Non-metallic minerals</t>
  </si>
  <si>
    <t>Marble, granite, sandstone, porphyry, basalt and other ornamental or building st. (excl. slate)</t>
  </si>
  <si>
    <t>Chalk and dolomite</t>
  </si>
  <si>
    <t>Slate</t>
  </si>
  <si>
    <t>Chemical and fertilizer minerals</t>
  </si>
  <si>
    <t>Salt</t>
  </si>
  <si>
    <t>Limestone and gypsum</t>
  </si>
  <si>
    <t>Clays and kaolin</t>
  </si>
  <si>
    <t>Sand and gravel</t>
  </si>
  <si>
    <t>Other n.e.c</t>
  </si>
  <si>
    <t>Excavated earthen materials (including soil), only if used</t>
  </si>
  <si>
    <t>Products mainly from non-metallic minerals</t>
  </si>
  <si>
    <t>Fossil energy materials/carriers</t>
  </si>
  <si>
    <t>Coal and other solid energy materials/carriers</t>
  </si>
  <si>
    <t>Lignite (brown coal)</t>
  </si>
  <si>
    <t>Hard coal</t>
  </si>
  <si>
    <t>Oil shale and tar sands</t>
  </si>
  <si>
    <t>Peat</t>
  </si>
  <si>
    <t>Liquid and gaseous fossil energy materials/carriers</t>
  </si>
  <si>
    <t>Crude oil, condensate and natural gas liquids (NGL)</t>
  </si>
  <si>
    <t>Natural gas</t>
  </si>
  <si>
    <t>Fuels bunkered 1)</t>
  </si>
  <si>
    <t>Fuel for land transport</t>
  </si>
  <si>
    <t>Fuel for water transport 2)</t>
  </si>
  <si>
    <t>Fuel for air transport</t>
  </si>
  <si>
    <t>Products mainly from fossil energy products</t>
  </si>
  <si>
    <t>Other products</t>
  </si>
  <si>
    <t>Waste imported/exported for final treatment and disposal</t>
  </si>
  <si>
    <t>MF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</si>
</sst>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u/>
      <sz val="11"/>
      <color theme="10"/>
      <name val="Calibri"/>
      <family val="2"/>
    </font>
    <font>
      <sz val="11"/>
      <color theme="6"/>
      <name val="Calibri"/>
      <family val="2"/>
    </font>
    <font>
      <sz val="11"/>
      <name val="Calibri"/>
      <family val="2"/>
    </font>
    <font>
      <sz val="11"/>
      <color rgb="FFFFFF00"/>
      <name val="Calibri"/>
      <family val="2"/>
    </font>
    <font>
      <u/>
      <sz val="11"/>
      <color theme="3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0" fontId="4" fillId="0" borderId="0" applyNumberFormat="0" applyFill="0" applyBorder="0" applyAlignment="0" applyProtection="0"/>
  </cellStyleXfs>
  <cellXfs count="42">
    <xf numFmtId="0" fontId="0" fillId="0" borderId="0" xfId="0" applyFill="1" applyProtection="1"/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Fill="1" applyProtection="1"/>
    <xf numFmtId="0" fontId="2" fillId="0" borderId="0" xfId="0" applyFont="1" applyFill="1" applyProtection="1"/>
    <xf numFmtId="164" fontId="0" fillId="0" borderId="0" xfId="0" applyNumberFormat="1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wrapText="1"/>
    </xf>
    <xf numFmtId="0" fontId="2" fillId="2" borderId="0" xfId="0" applyFont="1" applyFill="1" applyProtection="1"/>
    <xf numFmtId="0" fontId="4" fillId="0" borderId="0" xfId="1" applyFill="1" applyProtection="1"/>
    <xf numFmtId="164" fontId="0" fillId="0" borderId="0" xfId="0" applyNumberFormat="1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right" wrapText="1"/>
    </xf>
    <xf numFmtId="164" fontId="2" fillId="2" borderId="0" xfId="0" quotePrefix="1" applyNumberFormat="1" applyFont="1" applyFill="1" applyAlignment="1">
      <alignment horizontal="right"/>
    </xf>
    <xf numFmtId="0" fontId="2" fillId="2" borderId="0" xfId="0" applyFont="1" applyFill="1"/>
    <xf numFmtId="164" fontId="2" fillId="0" borderId="0" xfId="0" applyNumberFormat="1" applyFont="1"/>
    <xf numFmtId="0" fontId="5" fillId="0" borderId="0" xfId="0" applyFont="1"/>
    <xf numFmtId="164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/>
    <xf numFmtId="0" fontId="4" fillId="0" borderId="0" xfId="1" applyFill="1" applyAlignment="1" applyProtection="1">
      <alignment wrapText="1"/>
    </xf>
    <xf numFmtId="164" fontId="0" fillId="0" borderId="0" xfId="0" applyNumberFormat="1" applyBorder="1"/>
    <xf numFmtId="164" fontId="6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1" applyFont="1" applyFill="1" applyProtection="1"/>
    <xf numFmtId="0" fontId="2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0" fillId="3" borderId="0" xfId="0" applyNumberFormat="1" applyFill="1"/>
    <xf numFmtId="0" fontId="4" fillId="4" borderId="0" xfId="1" applyFill="1" applyProtection="1"/>
    <xf numFmtId="0" fontId="0" fillId="4" borderId="0" xfId="0" applyFill="1"/>
    <xf numFmtId="164" fontId="2" fillId="3" borderId="0" xfId="0" applyNumberFormat="1" applyFont="1" applyFill="1"/>
    <xf numFmtId="164" fontId="2" fillId="0" borderId="0" xfId="0" applyNumberFormat="1" applyFont="1" applyFill="1" applyProtection="1"/>
    <xf numFmtId="0" fontId="2" fillId="0" borderId="0" xfId="0" applyFont="1" applyFill="1" applyAlignment="1" applyProtection="1">
      <alignment horizontal="right"/>
    </xf>
    <xf numFmtId="164" fontId="9" fillId="0" borderId="0" xfId="0" applyNumberFormat="1" applyFont="1"/>
    <xf numFmtId="0" fontId="2" fillId="2" borderId="0" xfId="0" applyFont="1" applyFill="1" applyAlignment="1" applyProtection="1">
      <alignment horizontal="right"/>
    </xf>
    <xf numFmtId="164" fontId="9" fillId="0" borderId="0" xfId="0" applyNumberFormat="1" applyFont="1" applyFill="1" applyProtection="1"/>
    <xf numFmtId="0" fontId="1" fillId="0" borderId="0" xfId="0" applyFont="1" applyAlignment="1">
      <alignment wrapText="1"/>
    </xf>
    <xf numFmtId="0" fontId="4" fillId="0" borderId="0" xfId="1" applyFill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/>
  </cellXfs>
  <cellStyles count="2">
    <cellStyle name="Collegamento ipertestuale" xfId="1" builtinId="8"/>
    <cellStyle name="Normale" xfId="0" builtinId="0"/>
  </cellStyles>
  <dxfs count="13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www.pxweb.bfs.admin.ch/pxweb/en/px-x-0204000000_101/px-x-0204000000_101/px-x-0204000000_101.p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B49C-0B34-4E7D-B756-169AEFF8C148}">
  <dimension ref="A1:AA103"/>
  <sheetViews>
    <sheetView topLeftCell="A37" workbookViewId="0">
      <pane xSplit="2" topLeftCell="C1" activePane="topRight" state="frozen"/>
      <selection pane="topRight" activeCell="D50" sqref="D50"/>
    </sheetView>
  </sheetViews>
  <sheetFormatPr defaultRowHeight="14.5" x14ac:dyDescent="0.35"/>
  <cols>
    <col min="1" max="1" width="28.1796875" style="1" customWidth="1"/>
    <col min="2" max="2" width="40.7265625" style="3" customWidth="1"/>
    <col min="3" max="3" width="18.90625" style="11" customWidth="1"/>
    <col min="4" max="22" width="18.54296875" style="12" customWidth="1"/>
    <col min="23" max="23" width="8.7265625" style="1"/>
    <col min="24" max="25" width="15.6328125" style="1" customWidth="1"/>
    <col min="26" max="26" width="42.453125" style="1" customWidth="1"/>
    <col min="27" max="29" width="8.7265625" style="1"/>
    <col min="30" max="30" width="11.6328125" style="1" customWidth="1"/>
    <col min="31" max="16384" width="8.7265625" style="1"/>
  </cols>
  <sheetData>
    <row r="1" spans="1:27" ht="33" customHeight="1" x14ac:dyDescent="0.45">
      <c r="A1" s="38" t="s">
        <v>83</v>
      </c>
      <c r="B1" s="38"/>
    </row>
    <row r="3" spans="1:27" x14ac:dyDescent="0.35">
      <c r="A3" s="2" t="s">
        <v>173</v>
      </c>
      <c r="B3" s="13" t="s">
        <v>129</v>
      </c>
      <c r="C3" s="14" t="s">
        <v>130</v>
      </c>
      <c r="D3" s="14" t="s">
        <v>0</v>
      </c>
      <c r="E3" s="14" t="s">
        <v>102</v>
      </c>
      <c r="F3" s="14" t="s">
        <v>101</v>
      </c>
      <c r="G3" s="14" t="s">
        <v>100</v>
      </c>
      <c r="H3" s="14" t="s">
        <v>99</v>
      </c>
      <c r="I3" s="14" t="s">
        <v>98</v>
      </c>
      <c r="J3" s="14" t="s">
        <v>97</v>
      </c>
      <c r="K3" s="14" t="s">
        <v>96</v>
      </c>
      <c r="L3" s="14" t="s">
        <v>95</v>
      </c>
      <c r="M3" s="14" t="s">
        <v>94</v>
      </c>
      <c r="N3" s="14" t="s">
        <v>93</v>
      </c>
      <c r="O3" s="14" t="s">
        <v>92</v>
      </c>
      <c r="P3" s="14" t="s">
        <v>91</v>
      </c>
      <c r="Q3" s="14" t="s">
        <v>90</v>
      </c>
      <c r="R3" s="14" t="s">
        <v>89</v>
      </c>
      <c r="S3" s="14" t="s">
        <v>88</v>
      </c>
      <c r="T3" s="14" t="s">
        <v>87</v>
      </c>
      <c r="U3" s="14" t="s">
        <v>86</v>
      </c>
      <c r="V3" s="14" t="s">
        <v>85</v>
      </c>
      <c r="X3" s="15" t="s">
        <v>131</v>
      </c>
      <c r="Y3" s="15" t="s">
        <v>132</v>
      </c>
      <c r="Z3" s="15" t="s">
        <v>133</v>
      </c>
    </row>
    <row r="4" spans="1:27" ht="15.5" x14ac:dyDescent="0.35">
      <c r="A4" s="15" t="s">
        <v>248</v>
      </c>
      <c r="B4" s="15" t="s">
        <v>134</v>
      </c>
      <c r="D4" s="35">
        <f>D5+D37+D50+D62+D76+D77</f>
        <v>7910.0403653368467</v>
      </c>
      <c r="E4" s="35">
        <f t="shared" ref="E4:N4" si="0">E5+E37+E50+E62+E76+E77</f>
        <v>7328.3652955764937</v>
      </c>
      <c r="F4" s="35">
        <f t="shared" si="0"/>
        <v>7321.6216087223847</v>
      </c>
      <c r="G4" s="35">
        <f t="shared" si="0"/>
        <v>6408.81595685102</v>
      </c>
      <c r="H4" s="35">
        <f t="shared" si="0"/>
        <v>4527.1594602133628</v>
      </c>
      <c r="I4" s="35">
        <f t="shared" si="0"/>
        <v>5568.3965279441154</v>
      </c>
      <c r="J4" s="35">
        <f t="shared" si="0"/>
        <v>5039.0695748392482</v>
      </c>
      <c r="K4" s="35">
        <f t="shared" si="0"/>
        <v>5386.2219734423898</v>
      </c>
      <c r="L4" s="35">
        <f t="shared" si="0"/>
        <v>6738.7975587454366</v>
      </c>
      <c r="M4" s="35">
        <f t="shared" si="0"/>
        <v>5609.4981909271964</v>
      </c>
      <c r="N4" s="35">
        <f t="shared" si="0"/>
        <v>4406.020132201158</v>
      </c>
      <c r="X4" s="1" t="s">
        <v>139</v>
      </c>
      <c r="Y4" s="1" t="s">
        <v>140</v>
      </c>
      <c r="Z4" s="1" t="s">
        <v>141</v>
      </c>
      <c r="AA4" s="17"/>
    </row>
    <row r="5" spans="1:27" x14ac:dyDescent="0.35">
      <c r="A5" s="27" t="s">
        <v>3</v>
      </c>
      <c r="B5" s="2" t="s">
        <v>175</v>
      </c>
      <c r="C5" s="16"/>
      <c r="D5" s="16">
        <v>2228.8579362322362</v>
      </c>
      <c r="E5" s="16">
        <v>2229.5880934643874</v>
      </c>
      <c r="F5" s="16">
        <v>1759.0572733106255</v>
      </c>
      <c r="G5" s="16">
        <v>1705.7884886502616</v>
      </c>
      <c r="H5" s="16">
        <v>1540.0419570304566</v>
      </c>
      <c r="I5" s="16">
        <v>1800.1552614800385</v>
      </c>
      <c r="J5" s="16">
        <v>984.7118028759578</v>
      </c>
      <c r="K5" s="16">
        <v>1292.6720187005531</v>
      </c>
      <c r="L5" s="16">
        <v>1427.7050795258019</v>
      </c>
      <c r="M5" s="16">
        <v>1921.1360422567468</v>
      </c>
      <c r="N5" s="16">
        <v>1397.4766427945242</v>
      </c>
      <c r="O5" s="16"/>
      <c r="P5" s="16"/>
      <c r="Q5" s="16"/>
      <c r="R5" s="16"/>
      <c r="S5" s="16"/>
      <c r="T5" s="16"/>
      <c r="U5" s="16"/>
      <c r="V5" s="16"/>
    </row>
    <row r="6" spans="1:27" x14ac:dyDescent="0.35">
      <c r="A6" s="27" t="s">
        <v>4</v>
      </c>
      <c r="B6" s="2" t="s">
        <v>176</v>
      </c>
      <c r="C6" s="16"/>
    </row>
    <row r="7" spans="1:27" x14ac:dyDescent="0.35">
      <c r="A7" s="27" t="s">
        <v>5</v>
      </c>
      <c r="B7" s="2" t="s">
        <v>177</v>
      </c>
      <c r="C7" s="16"/>
      <c r="X7" s="10"/>
      <c r="Y7" s="10"/>
    </row>
    <row r="8" spans="1:27" x14ac:dyDescent="0.35">
      <c r="A8" s="27" t="s">
        <v>6</v>
      </c>
      <c r="B8" s="2" t="s">
        <v>178</v>
      </c>
      <c r="C8" s="16"/>
      <c r="X8" s="10"/>
      <c r="Y8" s="10"/>
    </row>
    <row r="9" spans="1:27" x14ac:dyDescent="0.35">
      <c r="A9" s="27" t="s">
        <v>7</v>
      </c>
      <c r="B9" s="2" t="s">
        <v>179</v>
      </c>
      <c r="C9" s="12"/>
      <c r="X9" s="10"/>
      <c r="Y9" s="10"/>
    </row>
    <row r="10" spans="1:27" x14ac:dyDescent="0.35">
      <c r="A10" s="27" t="s">
        <v>8</v>
      </c>
      <c r="B10" s="2" t="s">
        <v>180</v>
      </c>
      <c r="C10" s="16"/>
      <c r="X10" s="10"/>
      <c r="Y10" s="10"/>
    </row>
    <row r="11" spans="1:27" x14ac:dyDescent="0.35">
      <c r="A11" s="27" t="s">
        <v>10</v>
      </c>
      <c r="B11" s="2" t="s">
        <v>181</v>
      </c>
      <c r="C11" s="1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X11" s="10"/>
      <c r="Y11" s="10"/>
    </row>
    <row r="12" spans="1:27" x14ac:dyDescent="0.35">
      <c r="A12" s="27" t="s">
        <v>11</v>
      </c>
      <c r="B12" s="2" t="s">
        <v>182</v>
      </c>
      <c r="D12" s="1"/>
      <c r="X12" s="10"/>
      <c r="Y12" s="10"/>
    </row>
    <row r="13" spans="1:27" x14ac:dyDescent="0.35">
      <c r="A13" s="27" t="s">
        <v>12</v>
      </c>
      <c r="B13" s="2" t="s">
        <v>183</v>
      </c>
      <c r="C13" s="12"/>
      <c r="D13" s="1"/>
      <c r="E13" s="1"/>
      <c r="X13" s="10"/>
      <c r="Y13" s="10"/>
    </row>
    <row r="14" spans="1:27" x14ac:dyDescent="0.35">
      <c r="A14" s="27" t="s">
        <v>13</v>
      </c>
      <c r="B14" s="2" t="s">
        <v>184</v>
      </c>
      <c r="C14" s="12"/>
      <c r="X14" s="10"/>
      <c r="Y14" s="10"/>
    </row>
    <row r="15" spans="1:27" x14ac:dyDescent="0.35">
      <c r="A15" s="27" t="s">
        <v>14</v>
      </c>
      <c r="B15" s="2" t="s">
        <v>185</v>
      </c>
      <c r="C15" s="16"/>
      <c r="X15" s="10"/>
      <c r="Y15" s="10"/>
    </row>
    <row r="16" spans="1:27" x14ac:dyDescent="0.35">
      <c r="A16" s="27" t="s">
        <v>15</v>
      </c>
      <c r="B16" s="2" t="s">
        <v>186</v>
      </c>
      <c r="C16" s="16"/>
      <c r="X16" s="10"/>
      <c r="Y16" s="10"/>
    </row>
    <row r="17" spans="1:26" x14ac:dyDescent="0.35">
      <c r="A17" s="27" t="s">
        <v>16</v>
      </c>
      <c r="B17" s="2" t="s">
        <v>187</v>
      </c>
      <c r="C17" s="16"/>
    </row>
    <row r="18" spans="1:26" x14ac:dyDescent="0.35">
      <c r="A18" s="27" t="s">
        <v>17</v>
      </c>
      <c r="B18" s="2" t="s">
        <v>188</v>
      </c>
      <c r="C18" s="16"/>
      <c r="X18" s="19"/>
    </row>
    <row r="19" spans="1:26" x14ac:dyDescent="0.35">
      <c r="A19" s="27" t="s">
        <v>18</v>
      </c>
      <c r="B19" s="2" t="s">
        <v>189</v>
      </c>
      <c r="C19" s="16"/>
      <c r="X19" s="10"/>
      <c r="Y19" s="10"/>
    </row>
    <row r="20" spans="1:26" x14ac:dyDescent="0.35">
      <c r="A20" s="27" t="s">
        <v>19</v>
      </c>
      <c r="B20" s="2" t="s">
        <v>190</v>
      </c>
      <c r="C20" s="16"/>
      <c r="X20" s="10"/>
      <c r="Y20" s="10"/>
    </row>
    <row r="21" spans="1:26" x14ac:dyDescent="0.35">
      <c r="A21" s="27" t="s">
        <v>20</v>
      </c>
      <c r="B21" s="2" t="s">
        <v>191</v>
      </c>
      <c r="C21" s="16"/>
      <c r="X21" s="20"/>
      <c r="Z21" s="20"/>
    </row>
    <row r="22" spans="1:26" s="3" customFormat="1" x14ac:dyDescent="0.35">
      <c r="A22" s="13" t="s">
        <v>21</v>
      </c>
      <c r="B22" s="2" t="s">
        <v>192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X22" s="21"/>
      <c r="Y22" s="21"/>
    </row>
    <row r="23" spans="1:26" x14ac:dyDescent="0.35">
      <c r="A23" s="27" t="s">
        <v>22</v>
      </c>
      <c r="B23" s="2" t="s">
        <v>193</v>
      </c>
      <c r="C23" s="16"/>
      <c r="X23" s="10"/>
      <c r="Y23" s="10"/>
    </row>
    <row r="24" spans="1:26" x14ac:dyDescent="0.35">
      <c r="A24" s="27" t="s">
        <v>23</v>
      </c>
      <c r="B24" s="2" t="s">
        <v>194</v>
      </c>
      <c r="C24" s="12"/>
      <c r="X24" s="39"/>
      <c r="Z24" s="40"/>
    </row>
    <row r="25" spans="1:26" x14ac:dyDescent="0.35">
      <c r="A25" s="27" t="s">
        <v>24</v>
      </c>
      <c r="B25" s="2" t="s">
        <v>195</v>
      </c>
      <c r="C25" s="12"/>
      <c r="X25" s="39"/>
      <c r="Z25" s="40"/>
    </row>
    <row r="26" spans="1:26" x14ac:dyDescent="0.35">
      <c r="A26" s="27" t="s">
        <v>25</v>
      </c>
      <c r="B26" s="2" t="s">
        <v>196</v>
      </c>
      <c r="C26" s="12"/>
      <c r="X26" s="39"/>
      <c r="Z26" s="40"/>
    </row>
    <row r="27" spans="1:26" x14ac:dyDescent="0.35">
      <c r="A27" s="27" t="s">
        <v>26</v>
      </c>
      <c r="B27" s="2" t="s">
        <v>197</v>
      </c>
      <c r="C27" s="12"/>
    </row>
    <row r="28" spans="1:26" x14ac:dyDescent="0.35">
      <c r="A28" s="27" t="s">
        <v>27</v>
      </c>
      <c r="B28" s="2" t="s">
        <v>198</v>
      </c>
      <c r="C28" s="16"/>
      <c r="F28" s="22"/>
      <c r="X28" s="10"/>
    </row>
    <row r="29" spans="1:26" x14ac:dyDescent="0.35">
      <c r="A29" s="27" t="s">
        <v>28</v>
      </c>
      <c r="B29" s="2" t="s">
        <v>199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6" x14ac:dyDescent="0.35">
      <c r="A30" s="27" t="s">
        <v>29</v>
      </c>
      <c r="B30" s="2" t="s">
        <v>200</v>
      </c>
      <c r="C30" s="1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X30" s="10"/>
      <c r="Y30" s="10"/>
    </row>
    <row r="31" spans="1:26" x14ac:dyDescent="0.35">
      <c r="A31" s="27" t="s">
        <v>30</v>
      </c>
      <c r="B31" s="2" t="s">
        <v>201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6" x14ac:dyDescent="0.35">
      <c r="A32" s="27" t="s">
        <v>31</v>
      </c>
      <c r="B32" s="2" t="s">
        <v>202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35">
      <c r="A33" s="27" t="s">
        <v>32</v>
      </c>
      <c r="B33" s="2" t="s">
        <v>203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35">
      <c r="A34" s="27" t="s">
        <v>33</v>
      </c>
      <c r="B34" s="2" t="s">
        <v>204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35">
      <c r="A35" s="27" t="s">
        <v>34</v>
      </c>
      <c r="B35" s="2" t="s">
        <v>205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35">
      <c r="A36" s="27" t="s">
        <v>35</v>
      </c>
      <c r="B36" s="2" t="s">
        <v>206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35">
      <c r="A37" s="27" t="s">
        <v>36</v>
      </c>
      <c r="B37" s="2" t="s">
        <v>207</v>
      </c>
      <c r="C37" s="24"/>
      <c r="D37" s="24">
        <v>1968.9256401805142</v>
      </c>
      <c r="E37" s="24">
        <v>857.72252202236086</v>
      </c>
      <c r="F37" s="24">
        <v>885.86283820763401</v>
      </c>
      <c r="G37" s="24">
        <v>441.60416449391778</v>
      </c>
      <c r="H37" s="24">
        <v>-262.58894106067055</v>
      </c>
      <c r="I37" s="24">
        <v>-260.42661768328162</v>
      </c>
      <c r="J37" s="24">
        <v>822.39227135067995</v>
      </c>
      <c r="K37" s="24">
        <v>124.62460876968635</v>
      </c>
      <c r="L37" s="24">
        <v>1464.6657200258669</v>
      </c>
      <c r="M37" s="24">
        <v>381.51038145512757</v>
      </c>
      <c r="N37" s="24">
        <v>-188.60115823765591</v>
      </c>
      <c r="O37" s="24"/>
      <c r="P37" s="24"/>
      <c r="Q37" s="24"/>
      <c r="R37" s="24"/>
      <c r="S37" s="24"/>
      <c r="T37" s="24"/>
      <c r="U37" s="24"/>
      <c r="V37" s="24"/>
    </row>
    <row r="38" spans="1:22" x14ac:dyDescent="0.35">
      <c r="A38" s="27" t="s">
        <v>37</v>
      </c>
      <c r="B38" s="2" t="s">
        <v>208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x14ac:dyDescent="0.35">
      <c r="A39" s="27" t="s">
        <v>38</v>
      </c>
      <c r="B39" s="2" t="s">
        <v>209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35">
      <c r="A40" s="27" t="s">
        <v>39</v>
      </c>
      <c r="B40" s="2" t="s">
        <v>210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35">
      <c r="A41" s="27" t="s">
        <v>40</v>
      </c>
      <c r="B41" s="2" t="s">
        <v>211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35">
      <c r="A42" s="27" t="s">
        <v>41</v>
      </c>
      <c r="B42" s="2" t="s">
        <v>212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35">
      <c r="A43" s="27" t="s">
        <v>42</v>
      </c>
      <c r="B43" s="2" t="s">
        <v>213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35">
      <c r="A44" s="27" t="s">
        <v>43</v>
      </c>
      <c r="B44" s="2" t="s">
        <v>214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35">
      <c r="A45" s="27" t="s">
        <v>44</v>
      </c>
      <c r="B45" s="2" t="s">
        <v>215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35">
      <c r="A46" s="27" t="s">
        <v>45</v>
      </c>
      <c r="B46" s="2" t="s">
        <v>216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35">
      <c r="A47" s="27" t="s">
        <v>46</v>
      </c>
      <c r="B47" s="2" t="s">
        <v>217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35">
      <c r="A48" s="27" t="s">
        <v>47</v>
      </c>
      <c r="B48" s="2" t="s">
        <v>218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6" x14ac:dyDescent="0.35">
      <c r="A49" s="27" t="s">
        <v>48</v>
      </c>
      <c r="B49" s="2" t="s">
        <v>219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6" x14ac:dyDescent="0.35">
      <c r="A50" s="27" t="s">
        <v>49</v>
      </c>
      <c r="B50" s="2" t="s">
        <v>220</v>
      </c>
      <c r="C50" s="24"/>
      <c r="D50" s="24">
        <v>3598.5247702320676</v>
      </c>
      <c r="E50" s="24">
        <v>3387.4630015232992</v>
      </c>
      <c r="F50" s="24">
        <v>3737.5015193610388</v>
      </c>
      <c r="G50" s="24">
        <v>3777.9029053749937</v>
      </c>
      <c r="H50" s="24">
        <v>2991.3401194222056</v>
      </c>
      <c r="I50" s="24">
        <v>3346.4989454497932</v>
      </c>
      <c r="J50" s="24">
        <v>3490.2083376063242</v>
      </c>
      <c r="K50" s="24">
        <v>3627.6043539653247</v>
      </c>
      <c r="L50" s="24">
        <v>3331.8899501312508</v>
      </c>
      <c r="M50" s="24">
        <v>3232.1276136380011</v>
      </c>
      <c r="N50" s="24">
        <v>3310.5588573839436</v>
      </c>
      <c r="O50" s="24"/>
      <c r="P50" s="24"/>
      <c r="Q50" s="24"/>
      <c r="R50" s="24"/>
      <c r="S50" s="24"/>
      <c r="T50" s="24"/>
      <c r="U50" s="24"/>
      <c r="V50" s="24"/>
    </row>
    <row r="51" spans="1:26" x14ac:dyDescent="0.35">
      <c r="A51" s="27" t="s">
        <v>50</v>
      </c>
      <c r="B51" s="2" t="s">
        <v>221</v>
      </c>
      <c r="C51" s="1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X51" s="10"/>
      <c r="Y51" s="10"/>
      <c r="Z51" s="19"/>
    </row>
    <row r="52" spans="1:26" x14ac:dyDescent="0.35">
      <c r="A52" s="27" t="s">
        <v>51</v>
      </c>
      <c r="B52" s="2" t="s">
        <v>222</v>
      </c>
      <c r="C52" s="1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</row>
    <row r="53" spans="1:26" x14ac:dyDescent="0.35">
      <c r="A53" s="27" t="s">
        <v>52</v>
      </c>
      <c r="B53" s="2" t="s">
        <v>223</v>
      </c>
      <c r="C53" s="1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6" x14ac:dyDescent="0.35">
      <c r="A54" s="27" t="s">
        <v>53</v>
      </c>
      <c r="B54" s="2" t="s">
        <v>224</v>
      </c>
      <c r="C54" s="1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</row>
    <row r="55" spans="1:26" x14ac:dyDescent="0.35">
      <c r="A55" s="27" t="s">
        <v>54</v>
      </c>
      <c r="B55" s="2" t="s">
        <v>225</v>
      </c>
      <c r="C55" s="1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X55" s="26"/>
    </row>
    <row r="56" spans="1:26" x14ac:dyDescent="0.35">
      <c r="A56" s="27" t="s">
        <v>55</v>
      </c>
      <c r="B56" s="2" t="s">
        <v>226</v>
      </c>
      <c r="C56" s="1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X56" s="10"/>
      <c r="Y56" s="10"/>
      <c r="Z56" s="19"/>
    </row>
    <row r="57" spans="1:26" x14ac:dyDescent="0.35">
      <c r="A57" s="27" t="s">
        <v>56</v>
      </c>
      <c r="B57" s="2" t="s">
        <v>227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6" x14ac:dyDescent="0.35">
      <c r="A58" s="27" t="s">
        <v>57</v>
      </c>
      <c r="B58" s="2" t="s">
        <v>228</v>
      </c>
      <c r="C58" s="1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X58" s="10"/>
      <c r="Y58" s="10"/>
      <c r="Z58" s="19"/>
    </row>
    <row r="59" spans="1:26" x14ac:dyDescent="0.35">
      <c r="A59" s="27" t="s">
        <v>58</v>
      </c>
      <c r="B59" s="2" t="s">
        <v>229</v>
      </c>
      <c r="C59" s="18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6" x14ac:dyDescent="0.35">
      <c r="A60" s="27" t="s">
        <v>59</v>
      </c>
      <c r="B60" s="2" t="s">
        <v>230</v>
      </c>
      <c r="C60" s="18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6" x14ac:dyDescent="0.35">
      <c r="A61" s="27" t="s">
        <v>60</v>
      </c>
      <c r="B61" s="2" t="s">
        <v>231</v>
      </c>
      <c r="C61" s="18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6" x14ac:dyDescent="0.35">
      <c r="A62" s="27" t="s">
        <v>61</v>
      </c>
      <c r="B62" s="2" t="s">
        <v>232</v>
      </c>
      <c r="C62" s="16"/>
      <c r="D62" s="24">
        <v>280.5052098266068</v>
      </c>
      <c r="E62" s="24">
        <v>253.99066398380319</v>
      </c>
      <c r="F62" s="24">
        <v>456.96213128059594</v>
      </c>
      <c r="G62" s="24">
        <v>466.67602281981294</v>
      </c>
      <c r="H62" s="24">
        <v>-149.29126615012626</v>
      </c>
      <c r="I62" s="24">
        <v>867.7831195226679</v>
      </c>
      <c r="J62" s="24">
        <v>64.380489365360631</v>
      </c>
      <c r="K62" s="24">
        <v>385.98801859987122</v>
      </c>
      <c r="L62" s="24">
        <v>234.44530442185692</v>
      </c>
      <c r="M62" s="24">
        <v>-153.44880495678728</v>
      </c>
      <c r="N62" s="24">
        <v>141.81009341561253</v>
      </c>
      <c r="O62" s="16"/>
      <c r="Q62" s="16"/>
      <c r="R62" s="16"/>
      <c r="S62" s="16"/>
      <c r="T62" s="16"/>
      <c r="U62" s="16"/>
      <c r="V62" s="16"/>
    </row>
    <row r="63" spans="1:26" x14ac:dyDescent="0.35">
      <c r="A63" s="27" t="s">
        <v>62</v>
      </c>
      <c r="B63" s="2" t="s">
        <v>233</v>
      </c>
      <c r="C63" s="12"/>
    </row>
    <row r="64" spans="1:26" x14ac:dyDescent="0.35">
      <c r="A64" s="27" t="s">
        <v>63</v>
      </c>
      <c r="B64" s="2" t="s">
        <v>234</v>
      </c>
      <c r="C64" s="12"/>
    </row>
    <row r="65" spans="1:22" x14ac:dyDescent="0.35">
      <c r="A65" s="27" t="s">
        <v>64</v>
      </c>
      <c r="B65" s="2" t="s">
        <v>235</v>
      </c>
      <c r="C65" s="12"/>
    </row>
    <row r="66" spans="1:22" x14ac:dyDescent="0.35">
      <c r="A66" s="27" t="s">
        <v>65</v>
      </c>
      <c r="B66" s="2" t="s">
        <v>236</v>
      </c>
      <c r="C66" s="12"/>
    </row>
    <row r="67" spans="1:22" x14ac:dyDescent="0.35">
      <c r="A67" s="27" t="s">
        <v>66</v>
      </c>
      <c r="B67" s="2" t="s">
        <v>237</v>
      </c>
      <c r="C67" s="12"/>
    </row>
    <row r="68" spans="1:22" x14ac:dyDescent="0.35">
      <c r="A68" s="27" t="s">
        <v>67</v>
      </c>
      <c r="B68" s="2" t="s">
        <v>238</v>
      </c>
      <c r="C68" s="12"/>
    </row>
    <row r="69" spans="1:22" x14ac:dyDescent="0.35">
      <c r="A69" s="27" t="s">
        <v>68</v>
      </c>
      <c r="B69" s="2" t="s">
        <v>239</v>
      </c>
      <c r="C69" s="12"/>
    </row>
    <row r="70" spans="1:22" x14ac:dyDescent="0.35">
      <c r="A70" s="27" t="s">
        <v>69</v>
      </c>
      <c r="B70" s="2" t="s">
        <v>240</v>
      </c>
      <c r="C70" s="12"/>
    </row>
    <row r="71" spans="1:22" x14ac:dyDescent="0.35">
      <c r="A71" s="27" t="s">
        <v>70</v>
      </c>
      <c r="B71" s="2" t="s">
        <v>241</v>
      </c>
      <c r="C71" s="12"/>
    </row>
    <row r="72" spans="1:22" x14ac:dyDescent="0.35">
      <c r="A72" s="27" t="s">
        <v>71</v>
      </c>
      <c r="B72" s="2" t="s">
        <v>242</v>
      </c>
      <c r="C72" s="12"/>
    </row>
    <row r="73" spans="1:22" x14ac:dyDescent="0.35">
      <c r="A73" s="27" t="s">
        <v>72</v>
      </c>
      <c r="B73" s="2" t="s">
        <v>243</v>
      </c>
      <c r="C73" s="12"/>
    </row>
    <row r="74" spans="1:22" x14ac:dyDescent="0.35">
      <c r="A74" s="27" t="s">
        <v>73</v>
      </c>
      <c r="B74" s="2" t="s">
        <v>244</v>
      </c>
      <c r="C74" s="12"/>
    </row>
    <row r="75" spans="1:22" x14ac:dyDescent="0.35">
      <c r="A75" s="27" t="s">
        <v>74</v>
      </c>
      <c r="B75" s="2" t="s">
        <v>245</v>
      </c>
      <c r="C75" s="12"/>
    </row>
    <row r="76" spans="1:22" x14ac:dyDescent="0.35">
      <c r="A76" s="27" t="s">
        <v>75</v>
      </c>
      <c r="B76" s="2" t="s">
        <v>246</v>
      </c>
      <c r="C76" s="18"/>
      <c r="D76" s="24">
        <v>120.53895673903025</v>
      </c>
      <c r="E76" s="24">
        <v>276.84047409653704</v>
      </c>
      <c r="F76" s="24">
        <v>311.75310256515286</v>
      </c>
      <c r="G76" s="24">
        <v>59.595023963062886</v>
      </c>
      <c r="H76" s="24">
        <v>400.33254425452651</v>
      </c>
      <c r="I76" s="24">
        <v>-274.86657687958586</v>
      </c>
      <c r="J76" s="24">
        <v>-62.287920235919046</v>
      </c>
      <c r="K76" s="24">
        <v>41.117774374615237</v>
      </c>
      <c r="L76" s="24">
        <v>206.42370374555458</v>
      </c>
      <c r="M76" s="24">
        <v>458.33388065492409</v>
      </c>
      <c r="N76" s="24">
        <v>4.3132329177296924E-2</v>
      </c>
      <c r="O76" s="25"/>
      <c r="P76" s="25"/>
      <c r="Q76" s="25"/>
      <c r="R76" s="25"/>
      <c r="S76" s="25"/>
      <c r="T76" s="25"/>
      <c r="U76" s="25"/>
      <c r="V76" s="25"/>
    </row>
    <row r="77" spans="1:22" x14ac:dyDescent="0.35">
      <c r="A77" s="27" t="s">
        <v>76</v>
      </c>
      <c r="B77" s="2" t="s">
        <v>247</v>
      </c>
      <c r="C77" s="18"/>
      <c r="D77" s="24">
        <v>-287.31214787360796</v>
      </c>
      <c r="E77" s="24">
        <v>322.7605404861074</v>
      </c>
      <c r="F77" s="24">
        <v>170.48474399733732</v>
      </c>
      <c r="G77" s="24">
        <v>-42.750648451028155</v>
      </c>
      <c r="H77" s="24">
        <v>7.3250467169700642</v>
      </c>
      <c r="I77" s="24">
        <v>89.25239605448337</v>
      </c>
      <c r="J77" s="24">
        <v>-260.33540612315437</v>
      </c>
      <c r="K77" s="24">
        <v>-85.784800967661113</v>
      </c>
      <c r="L77" s="24">
        <v>73.667800895105302</v>
      </c>
      <c r="M77" s="24">
        <v>-230.16092212081548</v>
      </c>
      <c r="N77" s="24">
        <v>-255.26743548444438</v>
      </c>
      <c r="O77" s="18"/>
      <c r="P77" s="18"/>
      <c r="Q77" s="18"/>
      <c r="R77" s="18"/>
      <c r="S77" s="18"/>
      <c r="T77" s="18"/>
      <c r="U77" s="18"/>
      <c r="V77" s="18"/>
    </row>
    <row r="79" spans="1:22" x14ac:dyDescent="0.35">
      <c r="A79" s="2" t="s">
        <v>135</v>
      </c>
      <c r="B79" s="12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35">
      <c r="A80" s="1" t="s">
        <v>136</v>
      </c>
      <c r="B80" s="12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5">
      <c r="A81" s="1" t="s">
        <v>137</v>
      </c>
      <c r="B81" s="12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5">
      <c r="A82" s="2" t="s">
        <v>123</v>
      </c>
      <c r="B82" s="12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5">
      <c r="A83" s="1" t="s">
        <v>138</v>
      </c>
      <c r="B83" s="12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5">
      <c r="A84" s="3"/>
      <c r="B84" s="12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5">
      <c r="A85" s="3"/>
      <c r="B85" s="12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5">
      <c r="A86" s="3"/>
      <c r="B86" s="12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5">
      <c r="A87" s="3"/>
      <c r="B87" s="12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5">
      <c r="A88" s="3"/>
      <c r="B88" s="12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5">
      <c r="A89" s="3"/>
      <c r="B89" s="12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5">
      <c r="A90" s="3"/>
      <c r="B90" s="12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5">
      <c r="A91" s="3"/>
      <c r="B91" s="12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5">
      <c r="A92" s="3"/>
      <c r="B92" s="12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5">
      <c r="A93" s="3"/>
      <c r="B93" s="12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5">
      <c r="A94" s="3"/>
      <c r="B94" s="12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5">
      <c r="A95" s="3"/>
      <c r="B95" s="12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5">
      <c r="A96" s="3"/>
      <c r="B96" s="12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5">
      <c r="A97" s="3"/>
      <c r="B97" s="12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5">
      <c r="A98" s="3"/>
      <c r="B98" s="12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5">
      <c r="A99" s="3"/>
      <c r="B99" s="12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5">
      <c r="A100" s="3"/>
      <c r="B100" s="12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5">
      <c r="A101" s="3"/>
      <c r="B101" s="12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5">
      <c r="A102" s="3"/>
      <c r="B102" s="12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5">
      <c r="A103" s="3"/>
      <c r="B103" s="12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</sheetData>
  <mergeCells count="3">
    <mergeCell ref="A1:B1"/>
    <mergeCell ref="X24:X26"/>
    <mergeCell ref="Z24:Z26"/>
  </mergeCells>
  <conditionalFormatting sqref="Q62:V62 C4:V49 O50:V61 O63:V77 O62 C50:N77">
    <cfRule type="containsBlanks" dxfId="12" priority="2">
      <formula>LEN(TRIM(C4))=0</formula>
    </cfRule>
  </conditionalFormatting>
  <conditionalFormatting sqref="P62">
    <cfRule type="containsBlanks" dxfId="11" priority="1">
      <formula>LEN(TRIM(P62))=0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AA60-EB08-4005-AA8D-A414AD50B614}">
  <dimension ref="A1:AD83"/>
  <sheetViews>
    <sheetView zoomScale="77" zoomScaleNormal="77" workbookViewId="0">
      <pane xSplit="2" topLeftCell="G1" activePane="topRight" state="frozen"/>
      <selection pane="topRight" activeCell="D4" sqref="D4:N4"/>
    </sheetView>
  </sheetViews>
  <sheetFormatPr defaultRowHeight="14.5" x14ac:dyDescent="0.35"/>
  <cols>
    <col min="1" max="1" width="28.1796875" style="1" customWidth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38" t="s">
        <v>142</v>
      </c>
      <c r="B1" s="38"/>
    </row>
    <row r="3" spans="1:30" x14ac:dyDescent="0.35">
      <c r="A3" s="2" t="s">
        <v>173</v>
      </c>
      <c r="B3" s="27" t="s">
        <v>143</v>
      </c>
      <c r="C3" s="28" t="s">
        <v>144</v>
      </c>
      <c r="D3" s="28" t="s">
        <v>145</v>
      </c>
      <c r="E3" s="28" t="s">
        <v>146</v>
      </c>
      <c r="F3" s="28" t="s">
        <v>147</v>
      </c>
      <c r="G3" s="28" t="s">
        <v>148</v>
      </c>
      <c r="H3" s="28" t="s">
        <v>149</v>
      </c>
      <c r="I3" s="28" t="s">
        <v>150</v>
      </c>
      <c r="J3" s="28" t="s">
        <v>151</v>
      </c>
      <c r="K3" s="28" t="s">
        <v>152</v>
      </c>
      <c r="L3" s="28" t="s">
        <v>153</v>
      </c>
      <c r="M3" s="28" t="s">
        <v>154</v>
      </c>
      <c r="N3" s="28" t="s">
        <v>155</v>
      </c>
      <c r="O3" s="28" t="s">
        <v>156</v>
      </c>
      <c r="P3" s="28" t="s">
        <v>157</v>
      </c>
      <c r="Q3" s="28" t="s">
        <v>158</v>
      </c>
      <c r="R3" s="28" t="s">
        <v>159</v>
      </c>
      <c r="S3" s="28" t="s">
        <v>160</v>
      </c>
      <c r="T3" s="28" t="s">
        <v>161</v>
      </c>
      <c r="U3" s="28" t="s">
        <v>162</v>
      </c>
      <c r="V3" s="28" t="s">
        <v>163</v>
      </c>
      <c r="X3" s="15" t="s">
        <v>131</v>
      </c>
      <c r="Y3" s="15" t="s">
        <v>132</v>
      </c>
      <c r="Z3" s="15" t="s">
        <v>164</v>
      </c>
      <c r="AA3" s="15" t="s">
        <v>133</v>
      </c>
      <c r="AC3" s="15" t="s">
        <v>165</v>
      </c>
      <c r="AD3" s="15" t="s">
        <v>166</v>
      </c>
    </row>
    <row r="4" spans="1:30" ht="15.5" x14ac:dyDescent="0.35">
      <c r="A4" s="15" t="s">
        <v>248</v>
      </c>
      <c r="B4" s="15" t="s">
        <v>134</v>
      </c>
      <c r="C4" s="29"/>
      <c r="D4" s="35">
        <f>D5+D37+D50+D62+D76+D77</f>
        <v>9.9732078455545636</v>
      </c>
      <c r="E4" s="35">
        <f t="shared" ref="E4:N4" si="0">E5+E37+E50+E62+E76+E77</f>
        <v>9.3376145107763193</v>
      </c>
      <c r="F4" s="35">
        <f t="shared" si="0"/>
        <v>9.4667123632477903</v>
      </c>
      <c r="G4" s="35">
        <f t="shared" si="0"/>
        <v>8.4166388120116444</v>
      </c>
      <c r="H4" s="35">
        <f t="shared" si="0"/>
        <v>6.0412631095774252</v>
      </c>
      <c r="I4" s="35">
        <f t="shared" si="0"/>
        <v>7.5826935817833796</v>
      </c>
      <c r="J4" s="35">
        <f t="shared" si="0"/>
        <v>6.9414026079687288</v>
      </c>
      <c r="K4" s="35">
        <f t="shared" si="0"/>
        <v>7.5513324670675237</v>
      </c>
      <c r="L4" s="35">
        <f t="shared" si="0"/>
        <v>9.6059127655217846</v>
      </c>
      <c r="M4" s="35">
        <f t="shared" si="0"/>
        <v>8.1504379849140847</v>
      </c>
      <c r="N4" s="35">
        <f t="shared" si="0"/>
        <v>6.5561970840995194</v>
      </c>
      <c r="O4" s="12"/>
      <c r="P4" s="12"/>
      <c r="Q4" s="12"/>
      <c r="R4" s="12"/>
      <c r="S4" s="12"/>
      <c r="T4" s="12"/>
      <c r="U4" s="12"/>
      <c r="V4" s="12"/>
      <c r="X4" s="30" t="s">
        <v>167</v>
      </c>
      <c r="AA4" s="31" t="s">
        <v>168</v>
      </c>
      <c r="AC4" s="1">
        <v>2019</v>
      </c>
      <c r="AD4" s="1">
        <v>799145</v>
      </c>
    </row>
    <row r="5" spans="1:30" x14ac:dyDescent="0.35">
      <c r="A5" s="27" t="s">
        <v>3</v>
      </c>
      <c r="B5" s="2" t="s">
        <v>175</v>
      </c>
      <c r="C5" s="32"/>
      <c r="D5" s="16">
        <v>2.8102085993983756</v>
      </c>
      <c r="E5" s="16">
        <v>2.8408837844305941</v>
      </c>
      <c r="F5" s="16">
        <v>2.2744263671141134</v>
      </c>
      <c r="G5" s="16">
        <v>2.2401962695322624</v>
      </c>
      <c r="H5" s="16">
        <v>2.0551073457816837</v>
      </c>
      <c r="I5" s="16">
        <v>2.4513386715435557</v>
      </c>
      <c r="J5" s="16">
        <v>1.356456975849321</v>
      </c>
      <c r="K5" s="16">
        <v>1.8122899932853294</v>
      </c>
      <c r="L5" s="16">
        <v>2.0351420753126774</v>
      </c>
      <c r="M5" s="16">
        <v>2.7913548841716924</v>
      </c>
      <c r="N5" s="16">
        <v>2.0794576546815335</v>
      </c>
      <c r="O5" s="16"/>
      <c r="P5" s="16"/>
      <c r="Q5" s="16"/>
      <c r="R5" s="16"/>
      <c r="S5" s="16"/>
      <c r="T5" s="16"/>
      <c r="U5" s="16"/>
      <c r="V5" s="16"/>
      <c r="AC5" s="1">
        <v>2018</v>
      </c>
      <c r="AD5" s="1">
        <v>793129</v>
      </c>
    </row>
    <row r="6" spans="1:30" x14ac:dyDescent="0.35">
      <c r="A6" s="27" t="s">
        <v>4</v>
      </c>
      <c r="B6" s="2" t="s">
        <v>176</v>
      </c>
      <c r="C6" s="29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AC6" s="1">
        <v>2017</v>
      </c>
      <c r="AD6" s="1">
        <v>784822</v>
      </c>
    </row>
    <row r="7" spans="1:30" x14ac:dyDescent="0.35">
      <c r="A7" s="27" t="s">
        <v>5</v>
      </c>
      <c r="B7" s="2" t="s">
        <v>177</v>
      </c>
      <c r="C7" s="2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AC7" s="1">
        <v>2016</v>
      </c>
      <c r="AD7" s="1">
        <v>773407</v>
      </c>
    </row>
    <row r="8" spans="1:30" x14ac:dyDescent="0.35">
      <c r="A8" s="27" t="s">
        <v>6</v>
      </c>
      <c r="B8" s="2" t="s">
        <v>178</v>
      </c>
      <c r="C8" s="29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AC8" s="1">
        <v>2015</v>
      </c>
      <c r="AD8" s="1">
        <v>761446</v>
      </c>
    </row>
    <row r="9" spans="1:30" x14ac:dyDescent="0.35">
      <c r="A9" s="27" t="s">
        <v>7</v>
      </c>
      <c r="B9" s="2" t="s">
        <v>179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AC9" s="1">
        <v>2014</v>
      </c>
      <c r="AD9" s="1">
        <v>749373</v>
      </c>
    </row>
    <row r="10" spans="1:30" x14ac:dyDescent="0.35">
      <c r="A10" s="27" t="s">
        <v>8</v>
      </c>
      <c r="B10" s="2" t="s">
        <v>180</v>
      </c>
      <c r="C10" s="2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AC10" s="1">
        <v>2013</v>
      </c>
      <c r="AD10" s="1">
        <v>734356</v>
      </c>
    </row>
    <row r="11" spans="1:30" x14ac:dyDescent="0.35">
      <c r="A11" s="27" t="s">
        <v>10</v>
      </c>
      <c r="B11" s="2" t="s">
        <v>181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29"/>
      <c r="AC11" s="1">
        <v>2012</v>
      </c>
      <c r="AD11" s="1">
        <v>725944</v>
      </c>
    </row>
    <row r="12" spans="1:30" x14ac:dyDescent="0.35">
      <c r="A12" s="27" t="s">
        <v>11</v>
      </c>
      <c r="B12" s="2" t="s">
        <v>182</v>
      </c>
      <c r="C12" s="2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AC12" s="1">
        <v>2011</v>
      </c>
      <c r="AD12" s="1">
        <v>713281</v>
      </c>
    </row>
    <row r="13" spans="1:30" x14ac:dyDescent="0.35">
      <c r="A13" s="27" t="s">
        <v>12</v>
      </c>
      <c r="B13" s="2" t="s">
        <v>183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AC13" s="1">
        <v>2010</v>
      </c>
      <c r="AD13" s="1">
        <v>701526</v>
      </c>
    </row>
    <row r="14" spans="1:30" x14ac:dyDescent="0.35">
      <c r="A14" s="27" t="s">
        <v>13</v>
      </c>
      <c r="B14" s="2" t="s">
        <v>184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29"/>
      <c r="AC14" s="1">
        <v>2009</v>
      </c>
      <c r="AD14" s="1">
        <v>688245</v>
      </c>
    </row>
    <row r="15" spans="1:30" x14ac:dyDescent="0.35">
      <c r="A15" s="27" t="s">
        <v>14</v>
      </c>
      <c r="B15" s="2" t="s">
        <v>185</v>
      </c>
      <c r="C15" s="2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AC15" s="1">
        <v>2008</v>
      </c>
      <c r="AD15" s="1">
        <v>672039</v>
      </c>
    </row>
    <row r="16" spans="1:30" x14ac:dyDescent="0.35">
      <c r="A16" s="27" t="s">
        <v>15</v>
      </c>
      <c r="B16" s="2" t="s">
        <v>186</v>
      </c>
      <c r="C16" s="2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AC16" s="1">
        <v>2007</v>
      </c>
      <c r="AD16" s="1">
        <v>662145</v>
      </c>
    </row>
    <row r="17" spans="1:30" x14ac:dyDescent="0.35">
      <c r="A17" s="27" t="s">
        <v>16</v>
      </c>
      <c r="B17" s="2" t="s">
        <v>187</v>
      </c>
      <c r="C17" s="2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AC17" s="1">
        <v>2006</v>
      </c>
      <c r="AD17" s="1">
        <v>654093</v>
      </c>
    </row>
    <row r="18" spans="1:30" x14ac:dyDescent="0.35">
      <c r="A18" s="27" t="s">
        <v>17</v>
      </c>
      <c r="B18" s="2" t="s">
        <v>188</v>
      </c>
      <c r="C18" s="2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AC18" s="1">
        <v>2005</v>
      </c>
      <c r="AD18" s="1">
        <v>647382</v>
      </c>
    </row>
    <row r="19" spans="1:30" x14ac:dyDescent="0.35">
      <c r="A19" s="27" t="s">
        <v>18</v>
      </c>
      <c r="B19" s="2" t="s">
        <v>189</v>
      </c>
      <c r="C19" s="2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AC19" s="1">
        <v>2004</v>
      </c>
      <c r="AD19" s="1">
        <v>639105</v>
      </c>
    </row>
    <row r="20" spans="1:30" x14ac:dyDescent="0.35">
      <c r="A20" s="27" t="s">
        <v>19</v>
      </c>
      <c r="B20" s="2" t="s">
        <v>190</v>
      </c>
      <c r="C20" s="2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AC20" s="1">
        <v>2003</v>
      </c>
      <c r="AD20" s="1">
        <v>631039</v>
      </c>
    </row>
    <row r="21" spans="1:30" x14ac:dyDescent="0.35">
      <c r="A21" s="27" t="s">
        <v>20</v>
      </c>
      <c r="B21" s="2" t="s">
        <v>191</v>
      </c>
      <c r="C21" s="29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AC21" s="1">
        <v>2002</v>
      </c>
      <c r="AD21" s="1">
        <v>624980</v>
      </c>
    </row>
    <row r="22" spans="1:30" x14ac:dyDescent="0.35">
      <c r="A22" s="27" t="s">
        <v>21</v>
      </c>
      <c r="B22" s="2" t="s">
        <v>192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AC22" s="1">
        <v>2001</v>
      </c>
      <c r="AD22" s="1">
        <v>619097</v>
      </c>
    </row>
    <row r="23" spans="1:30" x14ac:dyDescent="0.35">
      <c r="A23" s="27" t="s">
        <v>22</v>
      </c>
      <c r="B23" s="2" t="s">
        <v>193</v>
      </c>
      <c r="C23" s="2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AC23" s="1">
        <v>2000</v>
      </c>
      <c r="AD23" s="1">
        <v>616275</v>
      </c>
    </row>
    <row r="24" spans="1:30" x14ac:dyDescent="0.35">
      <c r="A24" s="27" t="s">
        <v>23</v>
      </c>
      <c r="B24" s="2" t="s">
        <v>194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30" x14ac:dyDescent="0.35">
      <c r="A25" s="27" t="s">
        <v>24</v>
      </c>
      <c r="B25" s="2" t="s">
        <v>195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30" x14ac:dyDescent="0.35">
      <c r="A26" s="27" t="s">
        <v>25</v>
      </c>
      <c r="B26" s="2" t="s">
        <v>196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30" x14ac:dyDescent="0.35">
      <c r="A27" s="27" t="s">
        <v>26</v>
      </c>
      <c r="B27" s="2" t="s">
        <v>197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30" x14ac:dyDescent="0.35">
      <c r="A28" s="27" t="s">
        <v>27</v>
      </c>
      <c r="B28" s="2" t="s">
        <v>198</v>
      </c>
      <c r="C28" s="29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30" x14ac:dyDescent="0.35">
      <c r="A29" s="27" t="s">
        <v>28</v>
      </c>
      <c r="B29" s="2" t="s">
        <v>199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30" x14ac:dyDescent="0.35">
      <c r="A30" s="27" t="s">
        <v>29</v>
      </c>
      <c r="B30" s="2" t="s">
        <v>200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30" x14ac:dyDescent="0.35">
      <c r="A31" s="27" t="s">
        <v>30</v>
      </c>
      <c r="B31" s="2" t="s">
        <v>201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30" x14ac:dyDescent="0.35">
      <c r="A32" s="27" t="s">
        <v>31</v>
      </c>
      <c r="B32" s="2" t="s">
        <v>202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35">
      <c r="A33" s="27" t="s">
        <v>32</v>
      </c>
      <c r="B33" s="2" t="s">
        <v>203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35">
      <c r="A34" s="27" t="s">
        <v>33</v>
      </c>
      <c r="B34" s="2" t="s">
        <v>204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35">
      <c r="A35" s="27" t="s">
        <v>34</v>
      </c>
      <c r="B35" s="2" t="s">
        <v>205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35">
      <c r="A36" s="27" t="s">
        <v>35</v>
      </c>
      <c r="B36" s="2" t="s">
        <v>206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35">
      <c r="A37" s="27" t="s">
        <v>36</v>
      </c>
      <c r="B37" s="2" t="s">
        <v>207</v>
      </c>
      <c r="C37" s="24"/>
      <c r="D37" s="16">
        <v>2.4824784369005748</v>
      </c>
      <c r="E37" s="16">
        <v>1.0928879695298548</v>
      </c>
      <c r="F37" s="16">
        <v>1.145403181258553</v>
      </c>
      <c r="G37" s="16">
        <v>0.57995467110460375</v>
      </c>
      <c r="H37" s="16">
        <v>-0.35041153212174692</v>
      </c>
      <c r="I37" s="16">
        <v>-0.35463265457527626</v>
      </c>
      <c r="J37" s="16">
        <v>1.1328591066951166</v>
      </c>
      <c r="K37" s="16">
        <v>0.17472021373019508</v>
      </c>
      <c r="L37" s="16">
        <v>2.0878281347032992</v>
      </c>
      <c r="M37" s="16">
        <v>0.55432350609903125</v>
      </c>
      <c r="N37" s="16">
        <v>-0.28064019831833598</v>
      </c>
      <c r="O37" s="24"/>
      <c r="P37" s="24"/>
      <c r="Q37" s="24"/>
      <c r="R37" s="24"/>
      <c r="S37" s="24"/>
      <c r="T37" s="24"/>
      <c r="U37" s="24"/>
      <c r="V37" s="24"/>
    </row>
    <row r="38" spans="1:22" x14ac:dyDescent="0.35">
      <c r="A38" s="27" t="s">
        <v>37</v>
      </c>
      <c r="B38" s="2" t="s">
        <v>208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x14ac:dyDescent="0.35">
      <c r="A39" s="27" t="s">
        <v>38</v>
      </c>
      <c r="B39" s="2" t="s">
        <v>209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35">
      <c r="A40" s="27" t="s">
        <v>39</v>
      </c>
      <c r="B40" s="2" t="s">
        <v>210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35">
      <c r="A41" s="27" t="s">
        <v>40</v>
      </c>
      <c r="B41" s="2" t="s">
        <v>211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35">
      <c r="A42" s="27" t="s">
        <v>41</v>
      </c>
      <c r="B42" s="2" t="s">
        <v>212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35">
      <c r="A43" s="27" t="s">
        <v>42</v>
      </c>
      <c r="B43" s="2" t="s">
        <v>213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35">
      <c r="A44" s="27" t="s">
        <v>43</v>
      </c>
      <c r="B44" s="2" t="s">
        <v>214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35">
      <c r="A45" s="27" t="s">
        <v>44</v>
      </c>
      <c r="B45" s="2" t="s">
        <v>215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35">
      <c r="A46" s="27" t="s">
        <v>45</v>
      </c>
      <c r="B46" s="2" t="s">
        <v>216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35">
      <c r="A47" s="27" t="s">
        <v>46</v>
      </c>
      <c r="B47" s="2" t="s">
        <v>217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35">
      <c r="A48" s="27" t="s">
        <v>47</v>
      </c>
      <c r="B48" s="2" t="s">
        <v>218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35">
      <c r="A49" s="27" t="s">
        <v>48</v>
      </c>
      <c r="B49" s="2" t="s">
        <v>219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35">
      <c r="A50" s="27" t="s">
        <v>49</v>
      </c>
      <c r="B50" s="2" t="s">
        <v>220</v>
      </c>
      <c r="C50" s="24"/>
      <c r="D50" s="16">
        <v>4.5371241881611502</v>
      </c>
      <c r="E50" s="16">
        <v>4.3162182017365689</v>
      </c>
      <c r="F50" s="16">
        <v>4.83251576383591</v>
      </c>
      <c r="G50" s="16">
        <v>4.9614849974587738</v>
      </c>
      <c r="H50" s="16">
        <v>3.9917906295292269</v>
      </c>
      <c r="I50" s="16">
        <v>4.5570526358466372</v>
      </c>
      <c r="J50" s="16">
        <v>4.8078203519917846</v>
      </c>
      <c r="K50" s="16">
        <v>5.0857997815241456</v>
      </c>
      <c r="L50" s="16">
        <v>4.7494889000995695</v>
      </c>
      <c r="M50" s="16">
        <v>4.6961875693074413</v>
      </c>
      <c r="N50" s="16">
        <v>4.9261409789966715</v>
      </c>
      <c r="O50" s="24"/>
      <c r="P50" s="24"/>
      <c r="Q50" s="24"/>
      <c r="R50" s="24"/>
      <c r="S50" s="24"/>
      <c r="T50" s="24"/>
      <c r="U50" s="24"/>
      <c r="V50" s="24"/>
    </row>
    <row r="51" spans="1:22" x14ac:dyDescent="0.35">
      <c r="A51" s="27" t="s">
        <v>50</v>
      </c>
      <c r="B51" s="2" t="s">
        <v>221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35">
      <c r="A52" s="27" t="s">
        <v>51</v>
      </c>
      <c r="B52" s="2" t="s">
        <v>222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35">
      <c r="A53" s="27" t="s">
        <v>52</v>
      </c>
      <c r="B53" s="2" t="s">
        <v>223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35">
      <c r="A54" s="27" t="s">
        <v>53</v>
      </c>
      <c r="B54" s="2" t="s">
        <v>224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35">
      <c r="A55" s="27" t="s">
        <v>54</v>
      </c>
      <c r="B55" s="2" t="s">
        <v>225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35">
      <c r="A56" s="27" t="s">
        <v>55</v>
      </c>
      <c r="B56" s="2" t="s">
        <v>226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35">
      <c r="A57" s="27" t="s">
        <v>56</v>
      </c>
      <c r="B57" s="2" t="s">
        <v>227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35">
      <c r="A58" s="27" t="s">
        <v>57</v>
      </c>
      <c r="B58" s="2" t="s">
        <v>228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35">
      <c r="A59" s="27" t="s">
        <v>58</v>
      </c>
      <c r="B59" s="2" t="s">
        <v>229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35">
      <c r="A60" s="27" t="s">
        <v>59</v>
      </c>
      <c r="B60" s="2" t="s">
        <v>230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35">
      <c r="A61" s="27" t="s">
        <v>60</v>
      </c>
      <c r="B61" s="2" t="s">
        <v>231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35">
      <c r="A62" s="27" t="s">
        <v>61</v>
      </c>
      <c r="B62" s="2" t="s">
        <v>232</v>
      </c>
      <c r="C62" s="24"/>
      <c r="D62" s="16">
        <v>0.35366908765989735</v>
      </c>
      <c r="E62" s="16">
        <v>0.32362836921467952</v>
      </c>
      <c r="F62" s="16">
        <v>0.59084302479883943</v>
      </c>
      <c r="G62" s="16">
        <v>0.61288131111045696</v>
      </c>
      <c r="H62" s="16">
        <v>-0.19922157076666247</v>
      </c>
      <c r="I62" s="16">
        <v>1.1816926933567207</v>
      </c>
      <c r="J62" s="16">
        <v>8.8685200739121228E-2</v>
      </c>
      <c r="K62" s="16">
        <v>0.54114439975251161</v>
      </c>
      <c r="L62" s="16">
        <v>0.33419332201779683</v>
      </c>
      <c r="M62" s="16">
        <v>-0.22295665781340568</v>
      </c>
      <c r="N62" s="16">
        <v>0.21101467833803178</v>
      </c>
      <c r="O62" s="24"/>
      <c r="P62" s="24"/>
      <c r="Q62" s="24"/>
      <c r="R62" s="24"/>
      <c r="S62" s="24"/>
      <c r="T62" s="24"/>
      <c r="U62" s="24"/>
      <c r="V62" s="24"/>
    </row>
    <row r="63" spans="1:22" x14ac:dyDescent="0.35">
      <c r="A63" s="27" t="s">
        <v>62</v>
      </c>
      <c r="B63" s="2" t="s">
        <v>233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x14ac:dyDescent="0.35">
      <c r="A64" s="27" t="s">
        <v>63</v>
      </c>
      <c r="B64" s="2" t="s">
        <v>234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x14ac:dyDescent="0.35">
      <c r="A65" s="27" t="s">
        <v>64</v>
      </c>
      <c r="B65" s="2" t="s">
        <v>235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x14ac:dyDescent="0.35">
      <c r="A66" s="27" t="s">
        <v>65</v>
      </c>
      <c r="B66" s="2" t="s">
        <v>236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x14ac:dyDescent="0.35">
      <c r="A67" s="27" t="s">
        <v>66</v>
      </c>
      <c r="B67" s="2" t="s">
        <v>237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x14ac:dyDescent="0.35">
      <c r="A68" s="27" t="s">
        <v>67</v>
      </c>
      <c r="B68" s="2" t="s">
        <v>238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x14ac:dyDescent="0.35">
      <c r="A69" s="27" t="s">
        <v>68</v>
      </c>
      <c r="B69" s="2" t="s">
        <v>239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x14ac:dyDescent="0.35">
      <c r="A70" s="27" t="s">
        <v>69</v>
      </c>
      <c r="B70" s="2" t="s">
        <v>240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x14ac:dyDescent="0.35">
      <c r="A71" s="27" t="s">
        <v>70</v>
      </c>
      <c r="B71" s="2" t="s">
        <v>241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x14ac:dyDescent="0.35">
      <c r="A72" s="27" t="s">
        <v>71</v>
      </c>
      <c r="B72" s="2" t="s">
        <v>242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x14ac:dyDescent="0.35">
      <c r="A73" s="27" t="s">
        <v>72</v>
      </c>
      <c r="B73" s="2" t="s">
        <v>243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x14ac:dyDescent="0.35">
      <c r="A74" s="27" t="s">
        <v>73</v>
      </c>
      <c r="B74" s="2" t="s">
        <v>244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x14ac:dyDescent="0.35">
      <c r="A75" s="27" t="s">
        <v>74</v>
      </c>
      <c r="B75" s="2" t="s">
        <v>245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x14ac:dyDescent="0.35">
      <c r="A76" s="27" t="s">
        <v>75</v>
      </c>
      <c r="B76" s="2" t="s">
        <v>246</v>
      </c>
      <c r="C76" s="18"/>
      <c r="D76" s="16">
        <v>0.15197900560820532</v>
      </c>
      <c r="E76" s="16">
        <v>0.35274300936586567</v>
      </c>
      <c r="F76" s="16">
        <v>0.40309061408178692</v>
      </c>
      <c r="G76" s="16">
        <v>7.8265594622681789E-2</v>
      </c>
      <c r="H76" s="16">
        <v>0.53422333638191732</v>
      </c>
      <c r="I76" s="16">
        <v>-0.37429608647520585</v>
      </c>
      <c r="J76" s="16">
        <v>-8.5802651769170346E-2</v>
      </c>
      <c r="K76" s="16">
        <v>5.76459689443789E-2</v>
      </c>
      <c r="L76" s="16">
        <v>0.29424954135064807</v>
      </c>
      <c r="M76" s="16">
        <v>0.66594581966439836</v>
      </c>
      <c r="N76" s="16">
        <v>6.4181288850662099E-5</v>
      </c>
      <c r="O76" s="18"/>
      <c r="P76" s="18"/>
      <c r="Q76" s="18"/>
      <c r="R76" s="18"/>
      <c r="S76" s="18"/>
      <c r="T76" s="18"/>
      <c r="U76" s="18"/>
      <c r="V76" s="18"/>
    </row>
    <row r="77" spans="1:22" x14ac:dyDescent="0.35">
      <c r="A77" s="27" t="s">
        <v>76</v>
      </c>
      <c r="B77" s="2" t="s">
        <v>247</v>
      </c>
      <c r="C77" s="18"/>
      <c r="D77" s="16">
        <v>-0.36225147217364118</v>
      </c>
      <c r="E77" s="16">
        <v>0.41125317649875681</v>
      </c>
      <c r="F77" s="16">
        <v>0.22043341215858847</v>
      </c>
      <c r="G77" s="16">
        <v>-5.6144031817132678E-2</v>
      </c>
      <c r="H77" s="16">
        <v>9.7749007730061344E-3</v>
      </c>
      <c r="I77" s="16">
        <v>0.12153832208694881</v>
      </c>
      <c r="J77" s="16">
        <v>-0.3586163755374443</v>
      </c>
      <c r="K77" s="16">
        <v>-0.12026789016903727</v>
      </c>
      <c r="L77" s="16">
        <v>0.10501079203779362</v>
      </c>
      <c r="M77" s="16">
        <v>-0.33441713651507188</v>
      </c>
      <c r="N77" s="16">
        <v>-0.37984021088723185</v>
      </c>
      <c r="O77" s="18"/>
      <c r="P77" s="18"/>
      <c r="Q77" s="18"/>
      <c r="R77" s="18"/>
      <c r="S77" s="18"/>
      <c r="T77" s="18"/>
      <c r="U77" s="18"/>
      <c r="V77" s="18"/>
    </row>
    <row r="78" spans="1:22" x14ac:dyDescent="0.35">
      <c r="B78" s="3"/>
    </row>
    <row r="79" spans="1:22" x14ac:dyDescent="0.35">
      <c r="A79" s="2" t="s">
        <v>135</v>
      </c>
      <c r="B79" s="12"/>
    </row>
    <row r="80" spans="1:22" x14ac:dyDescent="0.35">
      <c r="A80" s="1" t="s">
        <v>136</v>
      </c>
      <c r="B80" s="12"/>
    </row>
    <row r="81" spans="1:2" x14ac:dyDescent="0.35">
      <c r="A81" s="1" t="s">
        <v>137</v>
      </c>
      <c r="B81" s="12"/>
    </row>
    <row r="82" spans="1:2" x14ac:dyDescent="0.35">
      <c r="A82" s="2" t="s">
        <v>123</v>
      </c>
      <c r="B82" s="12"/>
    </row>
    <row r="83" spans="1:2" x14ac:dyDescent="0.35">
      <c r="A83" s="1" t="s">
        <v>138</v>
      </c>
      <c r="B83" s="12"/>
    </row>
  </sheetData>
  <mergeCells count="1">
    <mergeCell ref="A1:B1"/>
  </mergeCells>
  <conditionalFormatting sqref="C4:V77">
    <cfRule type="containsBlanks" dxfId="10" priority="1">
      <formula>LEN(TRIM(C4))=0</formula>
    </cfRule>
  </conditionalFormatting>
  <hyperlinks>
    <hyperlink ref="X4" r:id="rId1" xr:uid="{5C34BFF0-DEA6-406D-8CF7-D081A2005A71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78336-1AD1-4FD3-957C-F38209F3B967}">
  <dimension ref="A1:Z83"/>
  <sheetViews>
    <sheetView zoomScale="71" zoomScaleNormal="71" workbookViewId="0">
      <pane xSplit="2" topLeftCell="F1" activePane="topRight" state="frozen"/>
      <selection pane="topRight" activeCell="F4" sqref="F4"/>
    </sheetView>
  </sheetViews>
  <sheetFormatPr defaultRowHeight="14.5" x14ac:dyDescent="0.35"/>
  <cols>
    <col min="1" max="1" width="28.1796875" style="1" customWidth="1"/>
    <col min="2" max="2" width="40.7265625" style="3" customWidth="1"/>
    <col min="3" max="3" width="18.6328125" style="3" customWidth="1"/>
    <col min="4" max="22" width="17" style="12" customWidth="1"/>
    <col min="23" max="23" width="8.7265625" style="1"/>
    <col min="24" max="25" width="15.6328125" style="1" customWidth="1"/>
    <col min="26" max="26" width="42.453125" style="1" customWidth="1"/>
    <col min="27" max="16384" width="8.7265625" style="1"/>
  </cols>
  <sheetData>
    <row r="1" spans="1:26" ht="18.5" x14ac:dyDescent="0.45">
      <c r="A1" s="38" t="s">
        <v>83</v>
      </c>
      <c r="B1" s="38"/>
    </row>
    <row r="2" spans="1:26" ht="18.5" x14ac:dyDescent="0.45">
      <c r="A2" s="41"/>
      <c r="B2" s="41"/>
    </row>
    <row r="3" spans="1:26" x14ac:dyDescent="0.35">
      <c r="A3" s="2" t="s">
        <v>173</v>
      </c>
      <c r="B3" s="13" t="s">
        <v>129</v>
      </c>
      <c r="C3" s="14" t="s">
        <v>130</v>
      </c>
      <c r="D3" s="14" t="s">
        <v>0</v>
      </c>
      <c r="E3" s="14" t="s">
        <v>102</v>
      </c>
      <c r="F3" s="14" t="s">
        <v>101</v>
      </c>
      <c r="G3" s="14" t="s">
        <v>100</v>
      </c>
      <c r="H3" s="14" t="s">
        <v>99</v>
      </c>
      <c r="I3" s="14" t="s">
        <v>98</v>
      </c>
      <c r="J3" s="14" t="s">
        <v>97</v>
      </c>
      <c r="K3" s="14" t="s">
        <v>96</v>
      </c>
      <c r="L3" s="14" t="s">
        <v>95</v>
      </c>
      <c r="M3" s="14" t="s">
        <v>94</v>
      </c>
      <c r="N3" s="14" t="s">
        <v>93</v>
      </c>
      <c r="O3" s="14" t="s">
        <v>92</v>
      </c>
      <c r="P3" s="14" t="s">
        <v>91</v>
      </c>
      <c r="Q3" s="14" t="s">
        <v>90</v>
      </c>
      <c r="R3" s="14" t="s">
        <v>89</v>
      </c>
      <c r="S3" s="14" t="s">
        <v>88</v>
      </c>
      <c r="T3" s="14" t="s">
        <v>87</v>
      </c>
      <c r="U3" s="14" t="s">
        <v>86</v>
      </c>
      <c r="V3" s="14" t="s">
        <v>85</v>
      </c>
      <c r="X3" s="15" t="s">
        <v>131</v>
      </c>
      <c r="Y3" s="15" t="s">
        <v>132</v>
      </c>
      <c r="Z3" s="15" t="s">
        <v>133</v>
      </c>
    </row>
    <row r="4" spans="1:26" ht="15.5" x14ac:dyDescent="0.35">
      <c r="A4" s="15" t="s">
        <v>248</v>
      </c>
      <c r="B4" s="15" t="s">
        <v>134</v>
      </c>
      <c r="D4" s="35">
        <f t="shared" ref="D4:N4" si="0">D5+D37+D50+D62+D76+D77</f>
        <v>1426.0635001551432</v>
      </c>
      <c r="E4" s="35">
        <f t="shared" si="0"/>
        <v>1950.347153709858</v>
      </c>
      <c r="F4" s="35">
        <f t="shared" si="0"/>
        <v>687.41752216114082</v>
      </c>
      <c r="G4" s="35">
        <f t="shared" si="0"/>
        <v>1019.4917242400901</v>
      </c>
      <c r="H4" s="35">
        <f t="shared" si="0"/>
        <v>940.01472904883565</v>
      </c>
      <c r="I4" s="35">
        <f t="shared" si="0"/>
        <v>1389.77506240003</v>
      </c>
      <c r="J4" s="35">
        <f t="shared" si="0"/>
        <v>1396.8316068694869</v>
      </c>
      <c r="K4" s="35">
        <f t="shared" si="0"/>
        <v>1806.5509042879582</v>
      </c>
      <c r="L4" s="35">
        <f t="shared" si="0"/>
        <v>1740.971199882785</v>
      </c>
      <c r="M4" s="35">
        <f t="shared" si="0"/>
        <v>2481.8041656000451</v>
      </c>
      <c r="N4" s="35">
        <f t="shared" si="0"/>
        <v>2142.1754740682377</v>
      </c>
      <c r="X4" s="1" t="s">
        <v>170</v>
      </c>
      <c r="Y4" s="1" t="s">
        <v>171</v>
      </c>
      <c r="Z4" s="1" t="s">
        <v>141</v>
      </c>
    </row>
    <row r="5" spans="1:26" x14ac:dyDescent="0.35">
      <c r="A5" s="27" t="s">
        <v>3</v>
      </c>
      <c r="B5" s="2" t="s">
        <v>175</v>
      </c>
      <c r="C5" s="2"/>
      <c r="D5" s="16">
        <v>200.6031781982432</v>
      </c>
      <c r="E5" s="16">
        <v>510.65168260136625</v>
      </c>
      <c r="F5" s="16">
        <v>464.0037803190171</v>
      </c>
      <c r="G5" s="16">
        <v>502.28657780802268</v>
      </c>
      <c r="H5" s="16">
        <v>708.3799544369316</v>
      </c>
      <c r="I5" s="16">
        <v>537.74102928552884</v>
      </c>
      <c r="J5" s="16">
        <v>807.83206307509977</v>
      </c>
      <c r="K5" s="16">
        <v>1049.7682416611858</v>
      </c>
      <c r="L5" s="16">
        <v>659.58440843735252</v>
      </c>
      <c r="M5" s="16">
        <v>1095.2155975361215</v>
      </c>
      <c r="N5" s="16">
        <v>1199.0045202987565</v>
      </c>
      <c r="O5" s="16"/>
      <c r="P5" s="16"/>
      <c r="Q5" s="16"/>
      <c r="R5" s="16"/>
      <c r="S5" s="16"/>
      <c r="T5" s="16"/>
      <c r="U5" s="16"/>
      <c r="V5" s="16"/>
    </row>
    <row r="6" spans="1:26" x14ac:dyDescent="0.35">
      <c r="A6" s="27" t="s">
        <v>4</v>
      </c>
      <c r="B6" s="2" t="s">
        <v>176</v>
      </c>
      <c r="C6" s="2"/>
    </row>
    <row r="7" spans="1:26" x14ac:dyDescent="0.35">
      <c r="A7" s="27" t="s">
        <v>5</v>
      </c>
      <c r="B7" s="2" t="s">
        <v>177</v>
      </c>
      <c r="C7" s="2"/>
    </row>
    <row r="8" spans="1:26" x14ac:dyDescent="0.35">
      <c r="A8" s="27" t="s">
        <v>6</v>
      </c>
      <c r="B8" s="2" t="s">
        <v>178</v>
      </c>
      <c r="C8" s="2"/>
    </row>
    <row r="9" spans="1:26" x14ac:dyDescent="0.35">
      <c r="A9" s="27" t="s">
        <v>7</v>
      </c>
      <c r="B9" s="2" t="s">
        <v>179</v>
      </c>
      <c r="C9" s="12"/>
    </row>
    <row r="10" spans="1:26" x14ac:dyDescent="0.35">
      <c r="A10" s="27" t="s">
        <v>8</v>
      </c>
      <c r="B10" s="2" t="s">
        <v>180</v>
      </c>
    </row>
    <row r="11" spans="1:26" x14ac:dyDescent="0.35">
      <c r="A11" s="27" t="s">
        <v>10</v>
      </c>
      <c r="B11" s="2" t="s">
        <v>181</v>
      </c>
      <c r="C11" s="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6" x14ac:dyDescent="0.35">
      <c r="A12" s="27" t="s">
        <v>11</v>
      </c>
      <c r="B12" s="2" t="s">
        <v>182</v>
      </c>
      <c r="C12" s="2"/>
    </row>
    <row r="13" spans="1:26" x14ac:dyDescent="0.35">
      <c r="A13" s="27" t="s">
        <v>12</v>
      </c>
      <c r="B13" s="2" t="s">
        <v>183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6" x14ac:dyDescent="0.35">
      <c r="A14" s="27" t="s">
        <v>13</v>
      </c>
      <c r="B14" s="2" t="s">
        <v>184</v>
      </c>
      <c r="C14" s="1"/>
    </row>
    <row r="15" spans="1:26" x14ac:dyDescent="0.35">
      <c r="A15" s="27" t="s">
        <v>14</v>
      </c>
      <c r="B15" s="2" t="s">
        <v>185</v>
      </c>
      <c r="C15" s="2"/>
    </row>
    <row r="16" spans="1:26" x14ac:dyDescent="0.35">
      <c r="A16" s="27" t="s">
        <v>15</v>
      </c>
      <c r="B16" s="2" t="s">
        <v>186</v>
      </c>
      <c r="C16" s="2"/>
    </row>
    <row r="17" spans="1:22" x14ac:dyDescent="0.35">
      <c r="A17" s="27" t="s">
        <v>16</v>
      </c>
      <c r="B17" s="2" t="s">
        <v>187</v>
      </c>
      <c r="C17" s="2"/>
    </row>
    <row r="18" spans="1:22" x14ac:dyDescent="0.35">
      <c r="A18" s="27" t="s">
        <v>17</v>
      </c>
      <c r="B18" s="2" t="s">
        <v>188</v>
      </c>
      <c r="C18" s="2"/>
    </row>
    <row r="19" spans="1:22" x14ac:dyDescent="0.35">
      <c r="A19" s="27" t="s">
        <v>18</v>
      </c>
      <c r="B19" s="2" t="s">
        <v>189</v>
      </c>
      <c r="C19" s="2"/>
    </row>
    <row r="20" spans="1:22" x14ac:dyDescent="0.35">
      <c r="A20" s="27" t="s">
        <v>19</v>
      </c>
      <c r="B20" s="2" t="s">
        <v>190</v>
      </c>
      <c r="C20" s="2"/>
    </row>
    <row r="21" spans="1:22" x14ac:dyDescent="0.35">
      <c r="A21" s="27" t="s">
        <v>20</v>
      </c>
      <c r="B21" s="2" t="s">
        <v>191</v>
      </c>
      <c r="C21" s="2"/>
    </row>
    <row r="22" spans="1:22" x14ac:dyDescent="0.35">
      <c r="A22" s="27" t="s">
        <v>21</v>
      </c>
      <c r="B22" s="2" t="s">
        <v>192</v>
      </c>
      <c r="C22" s="1"/>
    </row>
    <row r="23" spans="1:22" x14ac:dyDescent="0.35">
      <c r="A23" s="27" t="s">
        <v>22</v>
      </c>
      <c r="B23" s="2" t="s">
        <v>193</v>
      </c>
      <c r="C23" s="2"/>
    </row>
    <row r="24" spans="1:22" x14ac:dyDescent="0.35">
      <c r="A24" s="27" t="s">
        <v>23</v>
      </c>
      <c r="B24" s="2" t="s">
        <v>194</v>
      </c>
      <c r="C24" s="12"/>
    </row>
    <row r="25" spans="1:22" x14ac:dyDescent="0.35">
      <c r="A25" s="27" t="s">
        <v>24</v>
      </c>
      <c r="B25" s="2" t="s">
        <v>195</v>
      </c>
      <c r="C25" s="12"/>
    </row>
    <row r="26" spans="1:22" x14ac:dyDescent="0.35">
      <c r="A26" s="27" t="s">
        <v>25</v>
      </c>
      <c r="B26" s="2" t="s">
        <v>196</v>
      </c>
      <c r="C26" s="12"/>
    </row>
    <row r="27" spans="1:22" x14ac:dyDescent="0.35">
      <c r="A27" s="27" t="s">
        <v>26</v>
      </c>
      <c r="B27" s="2" t="s">
        <v>197</v>
      </c>
      <c r="C27" s="12"/>
    </row>
    <row r="28" spans="1:22" x14ac:dyDescent="0.35">
      <c r="A28" s="27" t="s">
        <v>27</v>
      </c>
      <c r="B28" s="2" t="s">
        <v>198</v>
      </c>
      <c r="C28" s="2"/>
    </row>
    <row r="29" spans="1:22" x14ac:dyDescent="0.35">
      <c r="A29" s="27" t="s">
        <v>28</v>
      </c>
      <c r="B29" s="2" t="s">
        <v>199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x14ac:dyDescent="0.35">
      <c r="A30" s="27" t="s">
        <v>29</v>
      </c>
      <c r="B30" s="2" t="s">
        <v>200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x14ac:dyDescent="0.35">
      <c r="A31" s="27" t="s">
        <v>30</v>
      </c>
      <c r="B31" s="2" t="s">
        <v>201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x14ac:dyDescent="0.35">
      <c r="A32" s="27" t="s">
        <v>31</v>
      </c>
      <c r="B32" s="2" t="s">
        <v>202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35">
      <c r="A33" s="27" t="s">
        <v>32</v>
      </c>
      <c r="B33" s="2" t="s">
        <v>203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35">
      <c r="A34" s="27" t="s">
        <v>33</v>
      </c>
      <c r="B34" s="2" t="s">
        <v>204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35">
      <c r="A35" s="27" t="s">
        <v>34</v>
      </c>
      <c r="B35" s="2" t="s">
        <v>205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35">
      <c r="A36" s="27" t="s">
        <v>35</v>
      </c>
      <c r="B36" s="2" t="s">
        <v>206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35">
      <c r="A37" s="27" t="s">
        <v>36</v>
      </c>
      <c r="B37" s="2" t="s">
        <v>207</v>
      </c>
      <c r="C37" s="16"/>
      <c r="D37" s="16">
        <v>-1186.0659719230421</v>
      </c>
      <c r="E37" s="16">
        <v>-830.90753030849146</v>
      </c>
      <c r="F37" s="16">
        <v>-1155.5816941195494</v>
      </c>
      <c r="G37" s="16">
        <v>-869.75703959733983</v>
      </c>
      <c r="H37" s="16">
        <v>-1562.7908560663627</v>
      </c>
      <c r="I37" s="16">
        <v>-405.76299092963563</v>
      </c>
      <c r="J37" s="16">
        <v>-995.40265841760993</v>
      </c>
      <c r="K37" s="16">
        <v>-661.59721479827567</v>
      </c>
      <c r="L37" s="16">
        <v>-526.48288399121157</v>
      </c>
      <c r="M37" s="16">
        <v>-216.74801049892449</v>
      </c>
      <c r="N37" s="16">
        <v>-586.04424234743055</v>
      </c>
      <c r="O37" s="16"/>
      <c r="P37" s="16"/>
      <c r="Q37" s="16"/>
      <c r="R37" s="16"/>
      <c r="S37" s="16"/>
      <c r="T37" s="16"/>
      <c r="U37" s="16"/>
      <c r="V37" s="16"/>
    </row>
    <row r="38" spans="1:22" x14ac:dyDescent="0.35">
      <c r="A38" s="27" t="s">
        <v>37</v>
      </c>
      <c r="B38" s="2" t="s">
        <v>208</v>
      </c>
      <c r="C38" s="12"/>
    </row>
    <row r="39" spans="1:22" x14ac:dyDescent="0.35">
      <c r="A39" s="27" t="s">
        <v>38</v>
      </c>
      <c r="B39" s="2" t="s">
        <v>209</v>
      </c>
      <c r="C39" s="12"/>
    </row>
    <row r="40" spans="1:22" x14ac:dyDescent="0.35">
      <c r="A40" s="27" t="s">
        <v>39</v>
      </c>
      <c r="B40" s="2" t="s">
        <v>210</v>
      </c>
      <c r="C40" s="12"/>
    </row>
    <row r="41" spans="1:22" x14ac:dyDescent="0.35">
      <c r="A41" s="27" t="s">
        <v>40</v>
      </c>
      <c r="B41" s="2" t="s">
        <v>211</v>
      </c>
      <c r="C41" s="12"/>
    </row>
    <row r="42" spans="1:22" x14ac:dyDescent="0.35">
      <c r="A42" s="27" t="s">
        <v>41</v>
      </c>
      <c r="B42" s="2" t="s">
        <v>212</v>
      </c>
      <c r="C42" s="12"/>
    </row>
    <row r="43" spans="1:22" x14ac:dyDescent="0.35">
      <c r="A43" s="27" t="s">
        <v>42</v>
      </c>
      <c r="B43" s="2" t="s">
        <v>213</v>
      </c>
      <c r="C43" s="12"/>
    </row>
    <row r="44" spans="1:22" x14ac:dyDescent="0.35">
      <c r="A44" s="27" t="s">
        <v>43</v>
      </c>
      <c r="B44" s="2" t="s">
        <v>214</v>
      </c>
      <c r="C44" s="12"/>
    </row>
    <row r="45" spans="1:22" x14ac:dyDescent="0.35">
      <c r="A45" s="27" t="s">
        <v>44</v>
      </c>
      <c r="B45" s="2" t="s">
        <v>215</v>
      </c>
      <c r="C45" s="12"/>
    </row>
    <row r="46" spans="1:22" x14ac:dyDescent="0.35">
      <c r="A46" s="27" t="s">
        <v>45</v>
      </c>
      <c r="B46" s="2" t="s">
        <v>216</v>
      </c>
      <c r="C46" s="12"/>
    </row>
    <row r="47" spans="1:22" x14ac:dyDescent="0.35">
      <c r="A47" s="27" t="s">
        <v>46</v>
      </c>
      <c r="B47" s="2" t="s">
        <v>217</v>
      </c>
      <c r="C47" s="12"/>
    </row>
    <row r="48" spans="1:22" x14ac:dyDescent="0.35">
      <c r="A48" s="27" t="s">
        <v>47</v>
      </c>
      <c r="B48" s="2" t="s">
        <v>218</v>
      </c>
      <c r="C48" s="12"/>
    </row>
    <row r="49" spans="1:22" x14ac:dyDescent="0.35">
      <c r="A49" s="27" t="s">
        <v>48</v>
      </c>
      <c r="B49" s="2" t="s">
        <v>219</v>
      </c>
      <c r="C49" s="12"/>
    </row>
    <row r="50" spans="1:22" x14ac:dyDescent="0.35">
      <c r="A50" s="27" t="s">
        <v>49</v>
      </c>
      <c r="B50" s="2" t="s">
        <v>220</v>
      </c>
      <c r="C50" s="16"/>
      <c r="D50" s="16">
        <v>1089.75414241622</v>
      </c>
      <c r="E50" s="16">
        <v>1492.6210927697516</v>
      </c>
      <c r="F50" s="16">
        <v>1000.1685295339967</v>
      </c>
      <c r="G50" s="16">
        <v>916.34294987056137</v>
      </c>
      <c r="H50" s="16">
        <v>1168.0175077321981</v>
      </c>
      <c r="I50" s="16">
        <v>1140.5542396450478</v>
      </c>
      <c r="J50" s="16">
        <v>1181.0236575503104</v>
      </c>
      <c r="K50" s="16">
        <v>1251.0662043883663</v>
      </c>
      <c r="L50" s="16">
        <v>1153.6693332288569</v>
      </c>
      <c r="M50" s="16">
        <v>1187.8645521301075</v>
      </c>
      <c r="N50" s="16">
        <v>1208.6160691083137</v>
      </c>
      <c r="O50" s="16"/>
      <c r="P50" s="16"/>
      <c r="Q50" s="16"/>
      <c r="R50" s="16"/>
      <c r="S50" s="16"/>
      <c r="T50" s="16"/>
      <c r="U50" s="16"/>
      <c r="V50" s="16"/>
    </row>
    <row r="51" spans="1:22" x14ac:dyDescent="0.35">
      <c r="A51" s="27" t="s">
        <v>50</v>
      </c>
      <c r="B51" s="2" t="s">
        <v>221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35">
      <c r="A52" s="27" t="s">
        <v>51</v>
      </c>
      <c r="B52" s="2" t="s">
        <v>222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35">
      <c r="A53" s="27" t="s">
        <v>52</v>
      </c>
      <c r="B53" s="2" t="s">
        <v>223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35">
      <c r="A54" s="27" t="s">
        <v>53</v>
      </c>
      <c r="B54" s="2" t="s">
        <v>224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35">
      <c r="A55" s="27" t="s">
        <v>54</v>
      </c>
      <c r="B55" s="2" t="s">
        <v>225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35">
      <c r="A56" s="27" t="s">
        <v>55</v>
      </c>
      <c r="B56" s="2" t="s">
        <v>226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35">
      <c r="A57" s="27" t="s">
        <v>56</v>
      </c>
      <c r="B57" s="2" t="s">
        <v>227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35">
      <c r="A58" s="27" t="s">
        <v>57</v>
      </c>
      <c r="B58" s="2" t="s">
        <v>228</v>
      </c>
      <c r="C58" s="1"/>
    </row>
    <row r="59" spans="1:22" x14ac:dyDescent="0.35">
      <c r="A59" s="27" t="s">
        <v>58</v>
      </c>
      <c r="B59" s="2" t="s">
        <v>229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35">
      <c r="A60" s="27" t="s">
        <v>59</v>
      </c>
      <c r="B60" s="2" t="s">
        <v>230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35">
      <c r="A61" s="27" t="s">
        <v>60</v>
      </c>
      <c r="B61" s="2" t="s">
        <v>231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 x14ac:dyDescent="0.35">
      <c r="A62" s="27" t="s">
        <v>61</v>
      </c>
      <c r="B62" s="2" t="s">
        <v>232</v>
      </c>
      <c r="C62" s="16"/>
      <c r="D62" s="16">
        <v>837.15839811639898</v>
      </c>
      <c r="E62" s="16">
        <v>794.31118793740166</v>
      </c>
      <c r="F62" s="16">
        <v>49.877807820195358</v>
      </c>
      <c r="G62" s="16">
        <v>-58.377623065464604</v>
      </c>
      <c r="H62" s="16">
        <v>177.78723977835079</v>
      </c>
      <c r="I62" s="16">
        <v>-470.0911915506947</v>
      </c>
      <c r="J62" s="16">
        <v>13.732989998748963</v>
      </c>
      <c r="K62" s="16">
        <v>6.8174628280246452</v>
      </c>
      <c r="L62" s="16">
        <v>89.93176685309993</v>
      </c>
      <c r="M62" s="16">
        <v>103.45188004236184</v>
      </c>
      <c r="N62" s="16">
        <v>84.278011239177431</v>
      </c>
      <c r="O62" s="16"/>
      <c r="P62" s="16"/>
      <c r="Q62" s="16"/>
      <c r="R62" s="16"/>
      <c r="S62" s="16"/>
      <c r="T62" s="16"/>
      <c r="U62" s="16"/>
      <c r="V62" s="16"/>
    </row>
    <row r="63" spans="1:22" x14ac:dyDescent="0.35">
      <c r="A63" s="27" t="s">
        <v>62</v>
      </c>
      <c r="B63" s="2" t="s">
        <v>233</v>
      </c>
      <c r="C63" s="12"/>
    </row>
    <row r="64" spans="1:22" x14ac:dyDescent="0.35">
      <c r="A64" s="27" t="s">
        <v>63</v>
      </c>
      <c r="B64" s="2" t="s">
        <v>234</v>
      </c>
      <c r="C64" s="12"/>
    </row>
    <row r="65" spans="1:22" x14ac:dyDescent="0.35">
      <c r="A65" s="27" t="s">
        <v>64</v>
      </c>
      <c r="B65" s="2" t="s">
        <v>235</v>
      </c>
      <c r="C65" s="12"/>
    </row>
    <row r="66" spans="1:22" x14ac:dyDescent="0.35">
      <c r="A66" s="27" t="s">
        <v>65</v>
      </c>
      <c r="B66" s="2" t="s">
        <v>236</v>
      </c>
      <c r="C66" s="12"/>
    </row>
    <row r="67" spans="1:22" x14ac:dyDescent="0.35">
      <c r="A67" s="27" t="s">
        <v>66</v>
      </c>
      <c r="B67" s="2" t="s">
        <v>237</v>
      </c>
      <c r="C67" s="12"/>
    </row>
    <row r="68" spans="1:22" x14ac:dyDescent="0.35">
      <c r="A68" s="27" t="s">
        <v>67</v>
      </c>
      <c r="B68" s="2" t="s">
        <v>238</v>
      </c>
      <c r="C68" s="12"/>
    </row>
    <row r="69" spans="1:22" x14ac:dyDescent="0.35">
      <c r="A69" s="27" t="s">
        <v>68</v>
      </c>
      <c r="B69" s="2" t="s">
        <v>239</v>
      </c>
      <c r="C69" s="12"/>
    </row>
    <row r="70" spans="1:22" x14ac:dyDescent="0.35">
      <c r="A70" s="27" t="s">
        <v>69</v>
      </c>
      <c r="B70" s="2" t="s">
        <v>240</v>
      </c>
      <c r="C70" s="12"/>
    </row>
    <row r="71" spans="1:22" x14ac:dyDescent="0.35">
      <c r="A71" s="27" t="s">
        <v>70</v>
      </c>
      <c r="B71" s="2" t="s">
        <v>241</v>
      </c>
      <c r="C71" s="12"/>
    </row>
    <row r="72" spans="1:22" x14ac:dyDescent="0.35">
      <c r="A72" s="27" t="s">
        <v>71</v>
      </c>
      <c r="B72" s="2" t="s">
        <v>242</v>
      </c>
      <c r="C72" s="12"/>
    </row>
    <row r="73" spans="1:22" x14ac:dyDescent="0.35">
      <c r="A73" s="27" t="s">
        <v>72</v>
      </c>
      <c r="B73" s="2" t="s">
        <v>243</v>
      </c>
      <c r="C73" s="12"/>
    </row>
    <row r="74" spans="1:22" x14ac:dyDescent="0.35">
      <c r="A74" s="27" t="s">
        <v>73</v>
      </c>
      <c r="B74" s="2" t="s">
        <v>244</v>
      </c>
      <c r="C74" s="12"/>
    </row>
    <row r="75" spans="1:22" x14ac:dyDescent="0.35">
      <c r="A75" s="27" t="s">
        <v>74</v>
      </c>
      <c r="B75" s="2" t="s">
        <v>245</v>
      </c>
      <c r="C75" s="12"/>
    </row>
    <row r="76" spans="1:22" x14ac:dyDescent="0.35">
      <c r="A76" s="27" t="s">
        <v>75</v>
      </c>
      <c r="B76" s="2" t="s">
        <v>246</v>
      </c>
      <c r="C76" s="25"/>
      <c r="D76" s="16">
        <v>381.96000021710506</v>
      </c>
      <c r="E76" s="16">
        <v>49.856727913681652</v>
      </c>
      <c r="F76" s="16">
        <v>174.12638129691754</v>
      </c>
      <c r="G76" s="16">
        <v>338.36743760135187</v>
      </c>
      <c r="H76" s="16">
        <v>259.29515067983925</v>
      </c>
      <c r="I76" s="16">
        <v>455.63364924116104</v>
      </c>
      <c r="J76" s="16">
        <v>285.571740355619</v>
      </c>
      <c r="K76" s="16">
        <v>28.453666370318842</v>
      </c>
      <c r="L76" s="16">
        <v>165.88789745300596</v>
      </c>
      <c r="M76" s="16">
        <v>117.15703619959709</v>
      </c>
      <c r="N76" s="16">
        <v>-91.945987355831676</v>
      </c>
      <c r="O76" s="25"/>
      <c r="P76" s="25"/>
      <c r="Q76" s="25"/>
      <c r="R76" s="25"/>
      <c r="S76" s="25"/>
      <c r="T76" s="25"/>
      <c r="U76" s="25"/>
      <c r="V76" s="25"/>
    </row>
    <row r="77" spans="1:22" x14ac:dyDescent="0.35">
      <c r="A77" s="27" t="s">
        <v>76</v>
      </c>
      <c r="B77" s="2" t="s">
        <v>247</v>
      </c>
      <c r="C77" s="18"/>
      <c r="D77" s="16">
        <v>102.65375313021798</v>
      </c>
      <c r="E77" s="16">
        <v>-66.186007203851773</v>
      </c>
      <c r="F77" s="16">
        <v>154.82271731056358</v>
      </c>
      <c r="G77" s="16">
        <v>190.6294216229586</v>
      </c>
      <c r="H77" s="16">
        <v>189.32573248787867</v>
      </c>
      <c r="I77" s="16">
        <v>131.7003267086227</v>
      </c>
      <c r="J77" s="16">
        <v>104.0738143073188</v>
      </c>
      <c r="K77" s="16">
        <v>132.04254383833836</v>
      </c>
      <c r="L77" s="16">
        <v>198.38067790168134</v>
      </c>
      <c r="M77" s="16">
        <v>194.86311019078107</v>
      </c>
      <c r="N77" s="16">
        <v>328.26710312525233</v>
      </c>
      <c r="O77" s="18"/>
      <c r="P77" s="18"/>
      <c r="Q77" s="18"/>
      <c r="R77" s="18"/>
      <c r="S77" s="18"/>
      <c r="T77" s="18"/>
      <c r="U77" s="18"/>
      <c r="V77" s="18"/>
    </row>
    <row r="79" spans="1:22" x14ac:dyDescent="0.35">
      <c r="A79" s="2" t="s">
        <v>135</v>
      </c>
    </row>
    <row r="80" spans="1:22" x14ac:dyDescent="0.35">
      <c r="A80" s="1" t="s">
        <v>136</v>
      </c>
    </row>
    <row r="81" spans="1:1" x14ac:dyDescent="0.35">
      <c r="A81" s="1" t="s">
        <v>137</v>
      </c>
    </row>
    <row r="82" spans="1:1" x14ac:dyDescent="0.35">
      <c r="A82" s="2" t="s">
        <v>123</v>
      </c>
    </row>
    <row r="83" spans="1:1" x14ac:dyDescent="0.35">
      <c r="A83" s="1" t="s">
        <v>169</v>
      </c>
    </row>
  </sheetData>
  <mergeCells count="2">
    <mergeCell ref="A1:B1"/>
    <mergeCell ref="A2:B2"/>
  </mergeCells>
  <conditionalFormatting sqref="C76:V77 C4:V36 C50:V61">
    <cfRule type="containsBlanks" dxfId="9" priority="8">
      <formula>LEN(TRIM(C4))=0</formula>
    </cfRule>
  </conditionalFormatting>
  <conditionalFormatting sqref="C37 C62 C4:V4 O5:V77 C63:N77 C5:N36 C38:N61">
    <cfRule type="containsBlanks" dxfId="8" priority="7">
      <formula>LEN(TRIM(C4))=0</formula>
    </cfRule>
  </conditionalFormatting>
  <conditionalFormatting sqref="D37:N37">
    <cfRule type="containsBlanks" dxfId="7" priority="4">
      <formula>LEN(TRIM(D37))=0</formula>
    </cfRule>
  </conditionalFormatting>
  <conditionalFormatting sqref="D37:N37">
    <cfRule type="containsBlanks" dxfId="6" priority="3">
      <formula>LEN(TRIM(D37))=0</formula>
    </cfRule>
  </conditionalFormatting>
  <conditionalFormatting sqref="D62:N62">
    <cfRule type="containsBlanks" dxfId="5" priority="2">
      <formula>LEN(TRIM(D62))=0</formula>
    </cfRule>
  </conditionalFormatting>
  <conditionalFormatting sqref="D62:N62">
    <cfRule type="containsBlanks" dxfId="4" priority="1">
      <formula>LEN(TRIM(D62))=0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FB4BA-EFB3-4D27-9793-773503ACFA1F}">
  <dimension ref="A1:AD83"/>
  <sheetViews>
    <sheetView tabSelected="1" topLeftCell="A25" zoomScale="57" workbookViewId="0">
      <pane xSplit="2" topLeftCell="C1" activePane="topRight" state="frozen"/>
      <selection pane="topRight" activeCell="D4" sqref="D4"/>
    </sheetView>
  </sheetViews>
  <sheetFormatPr defaultRowHeight="14.5" x14ac:dyDescent="0.35"/>
  <cols>
    <col min="1" max="1" width="28.1796875" style="1" customWidth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38" t="s">
        <v>142</v>
      </c>
      <c r="B1" s="38"/>
    </row>
    <row r="3" spans="1:30" x14ac:dyDescent="0.35">
      <c r="A3" s="2" t="s">
        <v>173</v>
      </c>
      <c r="B3" s="27" t="s">
        <v>143</v>
      </c>
      <c r="C3" s="28" t="s">
        <v>144</v>
      </c>
      <c r="D3" s="28" t="s">
        <v>145</v>
      </c>
      <c r="E3" s="28" t="s">
        <v>146</v>
      </c>
      <c r="F3" s="28" t="s">
        <v>147</v>
      </c>
      <c r="G3" s="28" t="s">
        <v>148</v>
      </c>
      <c r="H3" s="28" t="s">
        <v>149</v>
      </c>
      <c r="I3" s="28" t="s">
        <v>150</v>
      </c>
      <c r="J3" s="28" t="s">
        <v>151</v>
      </c>
      <c r="K3" s="28" t="s">
        <v>152</v>
      </c>
      <c r="L3" s="28" t="s">
        <v>153</v>
      </c>
      <c r="M3" s="28" t="s">
        <v>154</v>
      </c>
      <c r="N3" s="28" t="s">
        <v>155</v>
      </c>
      <c r="O3" s="28" t="s">
        <v>156</v>
      </c>
      <c r="P3" s="28" t="s">
        <v>157</v>
      </c>
      <c r="Q3" s="28" t="s">
        <v>158</v>
      </c>
      <c r="R3" s="28" t="s">
        <v>159</v>
      </c>
      <c r="S3" s="28" t="s">
        <v>160</v>
      </c>
      <c r="T3" s="28" t="s">
        <v>161</v>
      </c>
      <c r="U3" s="28" t="s">
        <v>162</v>
      </c>
      <c r="V3" s="28" t="s">
        <v>163</v>
      </c>
      <c r="X3" s="15" t="s">
        <v>131</v>
      </c>
      <c r="Y3" s="15" t="s">
        <v>132</v>
      </c>
      <c r="Z3" s="15" t="s">
        <v>164</v>
      </c>
      <c r="AA3" s="15" t="s">
        <v>133</v>
      </c>
      <c r="AC3" s="15" t="s">
        <v>165</v>
      </c>
      <c r="AD3" s="15" t="s">
        <v>166</v>
      </c>
    </row>
    <row r="4" spans="1:30" ht="15.5" x14ac:dyDescent="0.35">
      <c r="A4" s="15" t="s">
        <v>248</v>
      </c>
      <c r="B4" s="15" t="s">
        <v>134</v>
      </c>
      <c r="C4" s="16"/>
      <c r="D4" s="35">
        <f>D5+D37+D50+D62+D76+D77</f>
        <v>2.8794878942817563</v>
      </c>
      <c r="E4" s="35">
        <f t="shared" ref="E4:N4" si="0">E5+E37+E50+E62+E76+E77</f>
        <v>3.9841706508973176</v>
      </c>
      <c r="F4" s="35">
        <f t="shared" si="0"/>
        <v>1.4181276450710085</v>
      </c>
      <c r="G4" s="35">
        <f t="shared" si="0"/>
        <v>2.1355755296879657</v>
      </c>
      <c r="H4" s="35">
        <f t="shared" si="0"/>
        <v>2.0024470564464725</v>
      </c>
      <c r="I4" s="35">
        <f t="shared" si="0"/>
        <v>3.0010193508544138</v>
      </c>
      <c r="J4" s="35">
        <f t="shared" si="0"/>
        <v>3.0330694517006056</v>
      </c>
      <c r="K4" s="35">
        <f t="shared" si="0"/>
        <v>3.9468903232097685</v>
      </c>
      <c r="L4" s="35">
        <f t="shared" si="0"/>
        <v>3.8407278308083654</v>
      </c>
      <c r="M4" s="35">
        <f t="shared" si="0"/>
        <v>5.5632611208996181</v>
      </c>
      <c r="N4" s="35">
        <f t="shared" si="0"/>
        <v>4.8888359591403443</v>
      </c>
      <c r="O4" s="29"/>
      <c r="P4" s="29"/>
      <c r="Q4" s="29"/>
      <c r="R4" s="29"/>
      <c r="S4" s="29"/>
      <c r="T4" s="29"/>
      <c r="U4" s="29"/>
      <c r="V4" s="29"/>
      <c r="X4" s="30" t="s">
        <v>167</v>
      </c>
      <c r="AA4" s="31" t="s">
        <v>172</v>
      </c>
      <c r="AC4" s="1">
        <v>2019</v>
      </c>
      <c r="AD4" s="1">
        <v>499480</v>
      </c>
    </row>
    <row r="5" spans="1:30" x14ac:dyDescent="0.35">
      <c r="A5" s="27" t="s">
        <v>3</v>
      </c>
      <c r="B5" s="2" t="s">
        <v>175</v>
      </c>
      <c r="C5" s="16"/>
      <c r="D5" s="16">
        <v>0.40505519081965491</v>
      </c>
      <c r="E5" s="16">
        <v>1.0431596461079868</v>
      </c>
      <c r="F5" s="16">
        <v>0.95722987423879569</v>
      </c>
      <c r="G5" s="16">
        <v>1.0521624638562637</v>
      </c>
      <c r="H5" s="16">
        <v>1.5090118386158016</v>
      </c>
      <c r="I5" s="16">
        <v>1.1611744074954033</v>
      </c>
      <c r="J5" s="16">
        <v>1.7541203539263108</v>
      </c>
      <c r="K5" s="16">
        <v>2.2934975730775395</v>
      </c>
      <c r="L5" s="16">
        <v>1.4550982775724095</v>
      </c>
      <c r="M5" s="16">
        <v>2.4550568643688302</v>
      </c>
      <c r="N5" s="16">
        <v>2.7363474584443188</v>
      </c>
      <c r="O5" s="16"/>
      <c r="P5" s="16"/>
      <c r="Q5" s="16"/>
      <c r="R5" s="16"/>
      <c r="S5" s="16"/>
      <c r="T5" s="16"/>
      <c r="U5" s="16"/>
      <c r="V5" s="16"/>
      <c r="AC5" s="1">
        <v>2018</v>
      </c>
      <c r="AD5" s="1">
        <v>495249</v>
      </c>
    </row>
    <row r="6" spans="1:30" x14ac:dyDescent="0.35">
      <c r="A6" s="27" t="s">
        <v>4</v>
      </c>
      <c r="B6" s="2" t="s">
        <v>176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2"/>
      <c r="P6" s="12"/>
      <c r="Q6" s="12"/>
      <c r="R6" s="12"/>
      <c r="S6" s="12"/>
      <c r="T6" s="12"/>
      <c r="U6" s="12"/>
      <c r="V6" s="12"/>
      <c r="AC6" s="1">
        <v>2017</v>
      </c>
      <c r="AD6" s="1">
        <v>489524</v>
      </c>
    </row>
    <row r="7" spans="1:30" x14ac:dyDescent="0.35">
      <c r="A7" s="27" t="s">
        <v>5</v>
      </c>
      <c r="B7" s="2" t="s">
        <v>177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2"/>
      <c r="P7" s="12"/>
      <c r="Q7" s="12"/>
      <c r="R7" s="12"/>
      <c r="S7" s="12"/>
      <c r="T7" s="12"/>
      <c r="U7" s="12"/>
      <c r="V7" s="12"/>
      <c r="AC7" s="1">
        <v>2016</v>
      </c>
      <c r="AD7" s="1">
        <v>484736</v>
      </c>
    </row>
    <row r="8" spans="1:30" x14ac:dyDescent="0.35">
      <c r="A8" s="27" t="s">
        <v>6</v>
      </c>
      <c r="B8" s="2" t="s">
        <v>178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2"/>
      <c r="P8" s="12"/>
      <c r="Q8" s="12"/>
      <c r="R8" s="12"/>
      <c r="S8" s="12"/>
      <c r="T8" s="12"/>
      <c r="U8" s="12"/>
      <c r="V8" s="12"/>
      <c r="AC8" s="1">
        <v>2015</v>
      </c>
      <c r="AD8" s="1">
        <v>477385</v>
      </c>
    </row>
    <row r="9" spans="1:30" x14ac:dyDescent="0.35">
      <c r="A9" s="27" t="s">
        <v>7</v>
      </c>
      <c r="B9" s="2" t="s">
        <v>179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2"/>
      <c r="P9" s="12"/>
      <c r="Q9" s="12"/>
      <c r="R9" s="12"/>
      <c r="S9" s="12"/>
      <c r="T9" s="12"/>
      <c r="U9" s="12"/>
      <c r="V9" s="12"/>
      <c r="AC9" s="1">
        <v>2014</v>
      </c>
      <c r="AD9" s="1">
        <v>469433</v>
      </c>
    </row>
    <row r="10" spans="1:30" x14ac:dyDescent="0.35">
      <c r="A10" s="27" t="s">
        <v>8</v>
      </c>
      <c r="B10" s="2" t="s">
        <v>180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2"/>
      <c r="P10" s="12"/>
      <c r="Q10" s="12"/>
      <c r="R10" s="12"/>
      <c r="S10" s="12"/>
      <c r="T10" s="12"/>
      <c r="U10" s="12"/>
      <c r="V10" s="12"/>
      <c r="AC10" s="1">
        <v>2013</v>
      </c>
      <c r="AD10" s="1">
        <v>463101</v>
      </c>
    </row>
    <row r="11" spans="1:30" x14ac:dyDescent="0.35">
      <c r="A11" s="27" t="s">
        <v>10</v>
      </c>
      <c r="B11" s="2" t="s">
        <v>181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2"/>
      <c r="P11" s="12"/>
      <c r="Q11" s="12"/>
      <c r="R11" s="12"/>
      <c r="S11" s="12"/>
      <c r="T11" s="12"/>
      <c r="U11" s="12"/>
      <c r="V11" s="29"/>
      <c r="AC11" s="1">
        <v>2012</v>
      </c>
      <c r="AD11" s="1">
        <v>460534</v>
      </c>
    </row>
    <row r="12" spans="1:30" x14ac:dyDescent="0.35">
      <c r="A12" s="27" t="s">
        <v>11</v>
      </c>
      <c r="B12" s="2" t="s">
        <v>182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2"/>
      <c r="P12" s="12"/>
      <c r="Q12" s="12"/>
      <c r="R12" s="12"/>
      <c r="S12" s="12"/>
      <c r="T12" s="12"/>
      <c r="U12" s="12"/>
      <c r="V12" s="12"/>
      <c r="AC12" s="1">
        <v>2011</v>
      </c>
      <c r="AD12" s="1">
        <v>457715</v>
      </c>
    </row>
    <row r="13" spans="1:30" x14ac:dyDescent="0.35">
      <c r="A13" s="27" t="s">
        <v>12</v>
      </c>
      <c r="B13" s="2" t="s">
        <v>183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2"/>
      <c r="P13" s="12"/>
      <c r="Q13" s="12"/>
      <c r="R13" s="12"/>
      <c r="S13" s="12"/>
      <c r="T13" s="12"/>
      <c r="U13" s="12"/>
      <c r="V13" s="12"/>
      <c r="AC13" s="1">
        <v>2010</v>
      </c>
      <c r="AD13" s="1">
        <v>453292</v>
      </c>
    </row>
    <row r="14" spans="1:30" x14ac:dyDescent="0.35">
      <c r="A14" s="27" t="s">
        <v>13</v>
      </c>
      <c r="B14" s="2" t="s">
        <v>184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2"/>
      <c r="P14" s="12"/>
      <c r="Q14" s="12"/>
      <c r="R14" s="12"/>
      <c r="S14" s="12"/>
      <c r="T14" s="12"/>
      <c r="U14" s="12"/>
      <c r="V14" s="29"/>
      <c r="AC14" s="1">
        <v>2009</v>
      </c>
      <c r="AD14" s="1">
        <v>446106</v>
      </c>
    </row>
    <row r="15" spans="1:30" x14ac:dyDescent="0.35">
      <c r="A15" s="27" t="s">
        <v>14</v>
      </c>
      <c r="B15" s="2" t="s">
        <v>185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2"/>
      <c r="P15" s="12"/>
      <c r="Q15" s="12"/>
      <c r="R15" s="12"/>
      <c r="S15" s="12"/>
      <c r="T15" s="12"/>
      <c r="U15" s="12"/>
      <c r="V15" s="12"/>
      <c r="AC15" s="1">
        <v>2008</v>
      </c>
      <c r="AD15" s="1">
        <v>438177</v>
      </c>
    </row>
    <row r="16" spans="1:30" x14ac:dyDescent="0.35">
      <c r="A16" s="27" t="s">
        <v>15</v>
      </c>
      <c r="B16" s="2" t="s">
        <v>186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2"/>
      <c r="P16" s="12"/>
      <c r="Q16" s="12"/>
      <c r="R16" s="12"/>
      <c r="S16" s="12"/>
      <c r="T16" s="12"/>
      <c r="U16" s="12"/>
      <c r="V16" s="12"/>
      <c r="AC16" s="1">
        <v>2007</v>
      </c>
      <c r="AD16" s="1">
        <v>433235</v>
      </c>
    </row>
    <row r="17" spans="1:30" x14ac:dyDescent="0.35">
      <c r="A17" s="27" t="s">
        <v>16</v>
      </c>
      <c r="B17" s="2" t="s">
        <v>187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2"/>
      <c r="P17" s="12"/>
      <c r="Q17" s="12"/>
      <c r="R17" s="12"/>
      <c r="S17" s="12"/>
      <c r="T17" s="12"/>
      <c r="U17" s="12"/>
      <c r="V17" s="12"/>
      <c r="AC17" s="1">
        <v>2006</v>
      </c>
      <c r="AD17" s="1">
        <v>430638</v>
      </c>
    </row>
    <row r="18" spans="1:30" x14ac:dyDescent="0.35">
      <c r="A18" s="27" t="s">
        <v>17</v>
      </c>
      <c r="B18" s="2" t="s">
        <v>188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2"/>
      <c r="P18" s="12"/>
      <c r="Q18" s="12"/>
      <c r="R18" s="12"/>
      <c r="S18" s="12"/>
      <c r="T18" s="12"/>
      <c r="U18" s="12"/>
      <c r="V18" s="12"/>
      <c r="AC18" s="1">
        <v>2005</v>
      </c>
      <c r="AD18" s="1">
        <v>427396</v>
      </c>
    </row>
    <row r="19" spans="1:30" x14ac:dyDescent="0.35">
      <c r="A19" s="27" t="s">
        <v>18</v>
      </c>
      <c r="B19" s="2" t="s">
        <v>189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2"/>
      <c r="P19" s="12"/>
      <c r="Q19" s="12"/>
      <c r="R19" s="12"/>
      <c r="S19" s="12"/>
      <c r="T19" s="12"/>
      <c r="U19" s="12"/>
      <c r="V19" s="12"/>
      <c r="AC19" s="1">
        <v>2004</v>
      </c>
      <c r="AD19" s="1">
        <v>423993</v>
      </c>
    </row>
    <row r="20" spans="1:30" x14ac:dyDescent="0.35">
      <c r="A20" s="27" t="s">
        <v>19</v>
      </c>
      <c r="B20" s="2" t="s">
        <v>190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2"/>
      <c r="P20" s="12"/>
      <c r="Q20" s="12"/>
      <c r="R20" s="12"/>
      <c r="S20" s="12"/>
      <c r="T20" s="12"/>
      <c r="U20" s="12"/>
      <c r="V20" s="12"/>
      <c r="AC20" s="1">
        <v>2003</v>
      </c>
      <c r="AD20" s="1">
        <v>418747</v>
      </c>
    </row>
    <row r="21" spans="1:30" x14ac:dyDescent="0.35">
      <c r="A21" s="27" t="s">
        <v>20</v>
      </c>
      <c r="B21" s="2" t="s">
        <v>191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/>
      <c r="P21" s="12"/>
      <c r="Q21" s="12"/>
      <c r="R21" s="12"/>
      <c r="S21" s="12"/>
      <c r="T21" s="12"/>
      <c r="U21" s="12"/>
      <c r="V21" s="12"/>
      <c r="AC21" s="1">
        <v>2002</v>
      </c>
      <c r="AD21" s="1">
        <v>413618</v>
      </c>
    </row>
    <row r="22" spans="1:30" x14ac:dyDescent="0.35">
      <c r="A22" s="27" t="s">
        <v>21</v>
      </c>
      <c r="B22" s="2" t="s">
        <v>192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2"/>
      <c r="P22" s="12"/>
      <c r="Q22" s="12"/>
      <c r="R22" s="12"/>
      <c r="S22" s="12"/>
      <c r="T22" s="12"/>
      <c r="U22" s="12"/>
      <c r="V22" s="12"/>
      <c r="AC22" s="1">
        <v>2001</v>
      </c>
      <c r="AD22" s="1">
        <v>408146</v>
      </c>
    </row>
    <row r="23" spans="1:30" x14ac:dyDescent="0.35">
      <c r="A23" s="27" t="s">
        <v>22</v>
      </c>
      <c r="B23" s="2" t="s">
        <v>193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2"/>
      <c r="P23" s="12"/>
      <c r="Q23" s="12"/>
      <c r="R23" s="12"/>
      <c r="S23" s="12"/>
      <c r="T23" s="12"/>
      <c r="U23" s="12"/>
      <c r="V23" s="12"/>
      <c r="AC23" s="1">
        <v>2000</v>
      </c>
      <c r="AD23" s="1">
        <v>403067</v>
      </c>
    </row>
    <row r="24" spans="1:30" x14ac:dyDescent="0.35">
      <c r="A24" s="27" t="s">
        <v>23</v>
      </c>
      <c r="B24" s="2" t="s">
        <v>194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2"/>
      <c r="P24" s="12"/>
      <c r="Q24" s="12"/>
      <c r="R24" s="12"/>
      <c r="S24" s="12"/>
      <c r="T24" s="12"/>
      <c r="U24" s="12"/>
      <c r="V24" s="12"/>
    </row>
    <row r="25" spans="1:30" x14ac:dyDescent="0.35">
      <c r="A25" s="27" t="s">
        <v>24</v>
      </c>
      <c r="B25" s="2" t="s">
        <v>195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2"/>
      <c r="P25" s="12"/>
      <c r="Q25" s="12"/>
      <c r="R25" s="12"/>
      <c r="S25" s="12"/>
      <c r="T25" s="12"/>
      <c r="U25" s="12"/>
      <c r="V25" s="12"/>
    </row>
    <row r="26" spans="1:30" x14ac:dyDescent="0.35">
      <c r="A26" s="27" t="s">
        <v>25</v>
      </c>
      <c r="B26" s="2" t="s">
        <v>196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2"/>
      <c r="P26" s="12"/>
      <c r="Q26" s="12"/>
      <c r="R26" s="12"/>
      <c r="S26" s="12"/>
      <c r="T26" s="12"/>
      <c r="U26" s="12"/>
      <c r="V26" s="12"/>
    </row>
    <row r="27" spans="1:30" x14ac:dyDescent="0.35">
      <c r="A27" s="27" t="s">
        <v>26</v>
      </c>
      <c r="B27" s="2" t="s">
        <v>197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2"/>
      <c r="P27" s="12"/>
      <c r="Q27" s="12"/>
      <c r="R27" s="12"/>
      <c r="S27" s="12"/>
      <c r="T27" s="12"/>
      <c r="U27" s="12"/>
      <c r="V27" s="12"/>
    </row>
    <row r="28" spans="1:30" x14ac:dyDescent="0.35">
      <c r="A28" s="27" t="s">
        <v>27</v>
      </c>
      <c r="B28" s="2" t="s">
        <v>198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2"/>
      <c r="P28" s="12"/>
      <c r="Q28" s="12"/>
      <c r="R28" s="12"/>
      <c r="S28" s="12"/>
      <c r="T28" s="12"/>
      <c r="U28" s="12"/>
      <c r="V28" s="12"/>
    </row>
    <row r="29" spans="1:30" x14ac:dyDescent="0.35">
      <c r="A29" s="27" t="s">
        <v>28</v>
      </c>
      <c r="B29" s="2" t="s">
        <v>199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30" x14ac:dyDescent="0.35">
      <c r="A30" s="27" t="s">
        <v>29</v>
      </c>
      <c r="B30" s="2" t="s">
        <v>200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30" x14ac:dyDescent="0.35">
      <c r="A31" s="27" t="s">
        <v>30</v>
      </c>
      <c r="B31" s="2" t="s">
        <v>201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30" x14ac:dyDescent="0.35">
      <c r="A32" s="27" t="s">
        <v>31</v>
      </c>
      <c r="B32" s="2" t="s">
        <v>202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x14ac:dyDescent="0.35">
      <c r="A33" s="27" t="s">
        <v>32</v>
      </c>
      <c r="B33" s="2" t="s">
        <v>203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x14ac:dyDescent="0.35">
      <c r="A34" s="27" t="s">
        <v>33</v>
      </c>
      <c r="B34" s="2" t="s">
        <v>204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x14ac:dyDescent="0.35">
      <c r="A35" s="27" t="s">
        <v>34</v>
      </c>
      <c r="B35" s="2" t="s">
        <v>205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x14ac:dyDescent="0.35">
      <c r="A36" s="27" t="s">
        <v>35</v>
      </c>
      <c r="B36" s="2" t="s">
        <v>206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x14ac:dyDescent="0.35">
      <c r="A37" s="27" t="s">
        <v>36</v>
      </c>
      <c r="B37" s="2" t="s">
        <v>207</v>
      </c>
      <c r="C37" s="16"/>
      <c r="D37" s="16">
        <v>-2.3948881712492902</v>
      </c>
      <c r="E37" s="16">
        <v>-1.6973785356969042</v>
      </c>
      <c r="F37" s="16">
        <v>-2.3839403182754104</v>
      </c>
      <c r="G37" s="16">
        <v>-1.8219194980934468</v>
      </c>
      <c r="H37" s="16">
        <v>-3.3291031011163739</v>
      </c>
      <c r="I37" s="16">
        <v>-0.87618681654679165</v>
      </c>
      <c r="J37" s="16">
        <v>-2.1614097078991126</v>
      </c>
      <c r="K37" s="16">
        <v>-1.4454348553101291</v>
      </c>
      <c r="L37" s="16">
        <v>-1.1614652012195474</v>
      </c>
      <c r="M37" s="16">
        <v>-0.48586661129624886</v>
      </c>
      <c r="N37" s="16">
        <v>-1.3374600728642303</v>
      </c>
      <c r="O37" s="24"/>
      <c r="P37" s="24"/>
      <c r="Q37" s="24"/>
      <c r="R37" s="24"/>
      <c r="S37" s="24"/>
      <c r="T37" s="24"/>
      <c r="U37" s="24"/>
      <c r="V37" s="24"/>
    </row>
    <row r="38" spans="1:22" x14ac:dyDescent="0.35">
      <c r="A38" s="27" t="s">
        <v>37</v>
      </c>
      <c r="B38" s="2" t="s">
        <v>208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x14ac:dyDescent="0.35">
      <c r="A39" s="27" t="s">
        <v>38</v>
      </c>
      <c r="B39" s="2" t="s">
        <v>209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35">
      <c r="A40" s="27" t="s">
        <v>39</v>
      </c>
      <c r="B40" s="2" t="s">
        <v>210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35">
      <c r="A41" s="27" t="s">
        <v>40</v>
      </c>
      <c r="B41" s="2" t="s">
        <v>211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35">
      <c r="A42" s="27" t="s">
        <v>41</v>
      </c>
      <c r="B42" s="2" t="s">
        <v>212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35">
      <c r="A43" s="27" t="s">
        <v>42</v>
      </c>
      <c r="B43" s="2" t="s">
        <v>213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35">
      <c r="A44" s="27" t="s">
        <v>43</v>
      </c>
      <c r="B44" s="2" t="s">
        <v>214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35">
      <c r="A45" s="27" t="s">
        <v>44</v>
      </c>
      <c r="B45" s="2" t="s">
        <v>215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35">
      <c r="A46" s="27" t="s">
        <v>45</v>
      </c>
      <c r="B46" s="2" t="s">
        <v>216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35">
      <c r="A47" s="27" t="s">
        <v>46</v>
      </c>
      <c r="B47" s="2" t="s">
        <v>217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35">
      <c r="A48" s="27" t="s">
        <v>47</v>
      </c>
      <c r="B48" s="2" t="s">
        <v>218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35">
      <c r="A49" s="27" t="s">
        <v>48</v>
      </c>
      <c r="B49" s="2" t="s">
        <v>219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35">
      <c r="A50" s="27" t="s">
        <v>49</v>
      </c>
      <c r="B50" s="2" t="s">
        <v>220</v>
      </c>
      <c r="C50" s="16"/>
      <c r="D50" s="16">
        <v>2.2004166437816561</v>
      </c>
      <c r="E50" s="16">
        <v>3.0491275050247824</v>
      </c>
      <c r="F50" s="16">
        <v>2.0633262838617235</v>
      </c>
      <c r="G50" s="16">
        <v>1.9195051161443306</v>
      </c>
      <c r="H50" s="16">
        <v>2.4881452895987275</v>
      </c>
      <c r="I50" s="16">
        <v>2.4628628304517761</v>
      </c>
      <c r="J50" s="16">
        <v>2.5644657235954567</v>
      </c>
      <c r="K50" s="16">
        <v>2.7332864432853778</v>
      </c>
      <c r="L50" s="16">
        <v>2.5450908757023218</v>
      </c>
      <c r="M50" s="16">
        <v>2.6627405866097016</v>
      </c>
      <c r="N50" s="16">
        <v>2.7582827695390537</v>
      </c>
      <c r="O50" s="24"/>
      <c r="P50" s="24"/>
      <c r="Q50" s="24"/>
      <c r="R50" s="24"/>
      <c r="S50" s="24"/>
      <c r="T50" s="24"/>
      <c r="U50" s="24"/>
      <c r="V50" s="24"/>
    </row>
    <row r="51" spans="1:22" x14ac:dyDescent="0.35">
      <c r="A51" s="27" t="s">
        <v>50</v>
      </c>
      <c r="B51" s="2" t="s">
        <v>221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35">
      <c r="A52" s="27" t="s">
        <v>51</v>
      </c>
      <c r="B52" s="2" t="s">
        <v>222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35">
      <c r="A53" s="27" t="s">
        <v>52</v>
      </c>
      <c r="B53" s="2" t="s">
        <v>223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35">
      <c r="A54" s="27" t="s">
        <v>53</v>
      </c>
      <c r="B54" s="2" t="s">
        <v>224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35">
      <c r="A55" s="27" t="s">
        <v>54</v>
      </c>
      <c r="B55" s="2" t="s">
        <v>225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35">
      <c r="A56" s="27" t="s">
        <v>55</v>
      </c>
      <c r="B56" s="2" t="s">
        <v>226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35">
      <c r="A57" s="27" t="s">
        <v>56</v>
      </c>
      <c r="B57" s="2" t="s">
        <v>227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35">
      <c r="A58" s="27" t="s">
        <v>57</v>
      </c>
      <c r="B58" s="2" t="s">
        <v>228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35">
      <c r="A59" s="27" t="s">
        <v>58</v>
      </c>
      <c r="B59" s="2" t="s">
        <v>229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35">
      <c r="A60" s="27" t="s">
        <v>59</v>
      </c>
      <c r="B60" s="2" t="s">
        <v>230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35">
      <c r="A61" s="27" t="s">
        <v>60</v>
      </c>
      <c r="B61" s="2" t="s">
        <v>231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35">
      <c r="A62" s="27" t="s">
        <v>61</v>
      </c>
      <c r="B62" s="2" t="s">
        <v>232</v>
      </c>
      <c r="C62" s="16"/>
      <c r="D62" s="16">
        <v>1.69037877535623</v>
      </c>
      <c r="E62" s="16">
        <v>1.6226194996310741</v>
      </c>
      <c r="F62" s="16">
        <v>0.10289685069851506</v>
      </c>
      <c r="G62" s="16">
        <v>-0.12228625337089438</v>
      </c>
      <c r="H62" s="16">
        <v>0.37872761347913486</v>
      </c>
      <c r="I62" s="16">
        <v>-1.015094313229068</v>
      </c>
      <c r="J62" s="16">
        <v>2.9819709291277086E-2</v>
      </c>
      <c r="K62" s="16">
        <v>1.4894558465474717E-2</v>
      </c>
      <c r="L62" s="16">
        <v>0.19839698660708738</v>
      </c>
      <c r="M62" s="16">
        <v>0.23189977279472096</v>
      </c>
      <c r="N62" s="16">
        <v>0.19233782521487353</v>
      </c>
      <c r="O62" s="24"/>
      <c r="P62" s="24"/>
      <c r="Q62" s="24"/>
      <c r="R62" s="24"/>
      <c r="S62" s="24"/>
      <c r="T62" s="24"/>
      <c r="U62" s="24"/>
      <c r="V62" s="24"/>
    </row>
    <row r="63" spans="1:22" x14ac:dyDescent="0.35">
      <c r="A63" s="27" t="s">
        <v>62</v>
      </c>
      <c r="B63" s="2" t="s">
        <v>233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x14ac:dyDescent="0.35">
      <c r="A64" s="27" t="s">
        <v>63</v>
      </c>
      <c r="B64" s="2" t="s">
        <v>234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x14ac:dyDescent="0.35">
      <c r="A65" s="27" t="s">
        <v>64</v>
      </c>
      <c r="B65" s="2" t="s">
        <v>235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x14ac:dyDescent="0.35">
      <c r="A66" s="27" t="s">
        <v>65</v>
      </c>
      <c r="B66" s="2" t="s">
        <v>236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x14ac:dyDescent="0.35">
      <c r="A67" s="27" t="s">
        <v>66</v>
      </c>
      <c r="B67" s="2" t="s">
        <v>237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x14ac:dyDescent="0.35">
      <c r="A68" s="27" t="s">
        <v>67</v>
      </c>
      <c r="B68" s="2" t="s">
        <v>238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x14ac:dyDescent="0.35">
      <c r="A69" s="27" t="s">
        <v>68</v>
      </c>
      <c r="B69" s="2" t="s">
        <v>239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x14ac:dyDescent="0.35">
      <c r="A70" s="27" t="s">
        <v>69</v>
      </c>
      <c r="B70" s="2" t="s">
        <v>240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x14ac:dyDescent="0.35">
      <c r="A71" s="27" t="s">
        <v>70</v>
      </c>
      <c r="B71" s="2" t="s">
        <v>241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x14ac:dyDescent="0.35">
      <c r="A72" s="27" t="s">
        <v>71</v>
      </c>
      <c r="B72" s="2" t="s">
        <v>242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x14ac:dyDescent="0.35">
      <c r="A73" s="27" t="s">
        <v>72</v>
      </c>
      <c r="B73" s="2" t="s">
        <v>243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x14ac:dyDescent="0.35">
      <c r="A74" s="27" t="s">
        <v>73</v>
      </c>
      <c r="B74" s="2" t="s">
        <v>244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x14ac:dyDescent="0.35">
      <c r="A75" s="27" t="s">
        <v>74</v>
      </c>
      <c r="B75" s="2" t="s">
        <v>245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x14ac:dyDescent="0.35">
      <c r="A76" s="27" t="s">
        <v>75</v>
      </c>
      <c r="B76" s="2" t="s">
        <v>246</v>
      </c>
      <c r="C76" s="16"/>
      <c r="D76" s="16">
        <v>0.77124840275720907</v>
      </c>
      <c r="E76" s="16">
        <v>0.10184736175076514</v>
      </c>
      <c r="F76" s="16">
        <v>0.35921900023294651</v>
      </c>
      <c r="G76" s="16">
        <v>0.70879361019167275</v>
      </c>
      <c r="H76" s="16">
        <v>0.55235816544605765</v>
      </c>
      <c r="I76" s="16">
        <v>0.98387533009248695</v>
      </c>
      <c r="J76" s="16">
        <v>0.62008828958474105</v>
      </c>
      <c r="K76" s="16">
        <v>6.2164592312506706E-2</v>
      </c>
      <c r="L76" s="16">
        <v>0.36596255273202694</v>
      </c>
      <c r="M76" s="16">
        <v>0.26262152089323409</v>
      </c>
      <c r="N76" s="16">
        <v>-0.20983754819589295</v>
      </c>
      <c r="O76" s="18"/>
      <c r="P76" s="18"/>
      <c r="Q76" s="18"/>
      <c r="R76" s="18"/>
      <c r="S76" s="18"/>
      <c r="T76" s="18"/>
      <c r="U76" s="18"/>
      <c r="V76" s="18"/>
    </row>
    <row r="77" spans="1:22" x14ac:dyDescent="0.35">
      <c r="A77" s="27" t="s">
        <v>76</v>
      </c>
      <c r="B77" s="2" t="s">
        <v>247</v>
      </c>
      <c r="C77" s="16"/>
      <c r="D77" s="16">
        <v>0.20727705281629638</v>
      </c>
      <c r="E77" s="16">
        <v>-0.13520482592038752</v>
      </c>
      <c r="F77" s="16">
        <v>0.31939595431443824</v>
      </c>
      <c r="G77" s="16">
        <v>0.39932009096003984</v>
      </c>
      <c r="H77" s="16">
        <v>0.40330725042312476</v>
      </c>
      <c r="I77" s="16">
        <v>0.28438791259060681</v>
      </c>
      <c r="J77" s="16">
        <v>0.22598508320193256</v>
      </c>
      <c r="K77" s="16">
        <v>0.28848201137899876</v>
      </c>
      <c r="L77" s="16">
        <v>0.43764433941406722</v>
      </c>
      <c r="M77" s="16">
        <v>0.43680898752937969</v>
      </c>
      <c r="N77" s="16">
        <v>0.7491655270022215</v>
      </c>
      <c r="O77" s="18"/>
      <c r="P77" s="18"/>
      <c r="Q77" s="18"/>
      <c r="R77" s="18"/>
      <c r="S77" s="18"/>
      <c r="T77" s="18"/>
      <c r="U77" s="18"/>
      <c r="V77" s="18"/>
    </row>
    <row r="78" spans="1:22" x14ac:dyDescent="0.35">
      <c r="B78" s="3"/>
    </row>
    <row r="79" spans="1:22" x14ac:dyDescent="0.35">
      <c r="A79" s="2" t="s">
        <v>135</v>
      </c>
      <c r="B79" s="12"/>
    </row>
    <row r="80" spans="1:22" x14ac:dyDescent="0.35">
      <c r="A80" s="1" t="s">
        <v>136</v>
      </c>
      <c r="B80" s="12"/>
    </row>
    <row r="81" spans="1:2" x14ac:dyDescent="0.35">
      <c r="A81" s="1" t="s">
        <v>137</v>
      </c>
      <c r="B81" s="12"/>
    </row>
    <row r="82" spans="1:2" x14ac:dyDescent="0.35">
      <c r="A82" s="2" t="s">
        <v>123</v>
      </c>
      <c r="B82" s="12"/>
    </row>
    <row r="83" spans="1:2" x14ac:dyDescent="0.35">
      <c r="A83" s="1" t="s">
        <v>138</v>
      </c>
      <c r="B83" s="12"/>
    </row>
  </sheetData>
  <mergeCells count="1">
    <mergeCell ref="A1:B1"/>
  </mergeCells>
  <conditionalFormatting sqref="C4 O4:V4 C5:V77">
    <cfRule type="containsBlanks" dxfId="3" priority="3">
      <formula>LEN(TRIM(C4))=0</formula>
    </cfRule>
    <cfRule type="containsBlanks" dxfId="2" priority="4">
      <formula>LEN(TRIM(C4))=0</formula>
    </cfRule>
  </conditionalFormatting>
  <conditionalFormatting sqref="D4:N4">
    <cfRule type="containsBlanks" dxfId="1" priority="2">
      <formula>LEN(TRIM(D4))=0</formula>
    </cfRule>
  </conditionalFormatting>
  <conditionalFormatting sqref="D4:N4">
    <cfRule type="containsBlanks" dxfId="0" priority="1">
      <formula>LEN(TRIM(D4))=0</formula>
    </cfRule>
  </conditionalFormatting>
  <hyperlinks>
    <hyperlink ref="X4" r:id="rId1" xr:uid="{882566AA-ABA9-4A58-ACA8-4DF4CE6BC102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7"/>
  <sheetViews>
    <sheetView zoomScale="98" zoomScaleNormal="98" workbookViewId="0">
      <pane xSplit="6" topLeftCell="U1" activePane="topRight" state="frozen"/>
      <selection pane="topRight" activeCell="G5" sqref="G5:Y5"/>
    </sheetView>
  </sheetViews>
  <sheetFormatPr defaultRowHeight="14.5" x14ac:dyDescent="0.35"/>
  <cols>
    <col min="1" max="1" width="8" customWidth="1"/>
    <col min="2" max="2" width="13.90625" customWidth="1"/>
    <col min="3" max="3" width="8" customWidth="1"/>
    <col min="4" max="4" width="32.7265625" customWidth="1"/>
    <col min="5" max="5" width="11.7265625" customWidth="1"/>
    <col min="6" max="6" width="33.36328125" customWidth="1"/>
    <col min="7" max="25" width="11.26953125" customWidth="1"/>
  </cols>
  <sheetData>
    <row r="1" spans="1:25" x14ac:dyDescent="0.35">
      <c r="A1" s="1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35">
      <c r="A2" s="10" t="s">
        <v>174</v>
      </c>
    </row>
    <row r="3" spans="1:25" x14ac:dyDescent="0.35">
      <c r="A3" s="4"/>
      <c r="B3" s="4"/>
      <c r="C3" s="4"/>
      <c r="D3" s="4"/>
      <c r="E3" s="4"/>
      <c r="F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35">
      <c r="A4" s="4"/>
      <c r="B4" s="4"/>
      <c r="C4" s="4"/>
      <c r="D4" s="4"/>
      <c r="E4" s="4"/>
      <c r="F4" s="9" t="s">
        <v>84</v>
      </c>
      <c r="G4" s="9" t="s">
        <v>85</v>
      </c>
      <c r="H4" s="9" t="s">
        <v>86</v>
      </c>
      <c r="I4" s="9" t="s">
        <v>87</v>
      </c>
      <c r="J4" s="9" t="s">
        <v>88</v>
      </c>
      <c r="K4" s="9" t="s">
        <v>89</v>
      </c>
      <c r="L4" s="9" t="s">
        <v>90</v>
      </c>
      <c r="M4" s="9" t="s">
        <v>91</v>
      </c>
      <c r="N4" s="9" t="s">
        <v>92</v>
      </c>
      <c r="O4" s="9" t="s">
        <v>93</v>
      </c>
      <c r="P4" s="9" t="s">
        <v>94</v>
      </c>
      <c r="Q4" s="9" t="s">
        <v>95</v>
      </c>
      <c r="R4" s="9" t="s">
        <v>96</v>
      </c>
      <c r="S4" s="9" t="s">
        <v>97</v>
      </c>
      <c r="T4" s="9" t="s">
        <v>98</v>
      </c>
      <c r="U4" s="9" t="s">
        <v>99</v>
      </c>
      <c r="V4" s="9" t="s">
        <v>100</v>
      </c>
      <c r="W4" s="9" t="s">
        <v>101</v>
      </c>
      <c r="X4" s="9" t="s">
        <v>102</v>
      </c>
      <c r="Y4" s="9" t="s">
        <v>0</v>
      </c>
    </row>
    <row r="5" spans="1:25" ht="15.5" x14ac:dyDescent="0.35">
      <c r="A5" s="9" t="s">
        <v>1</v>
      </c>
      <c r="B5" s="9" t="s">
        <v>103</v>
      </c>
      <c r="C5" s="9" t="s">
        <v>2</v>
      </c>
      <c r="D5" s="9" t="s">
        <v>104</v>
      </c>
      <c r="E5" s="9" t="s">
        <v>248</v>
      </c>
      <c r="F5" s="9" t="s">
        <v>105</v>
      </c>
      <c r="G5" s="37">
        <v>90731.396999999997</v>
      </c>
      <c r="H5" s="37">
        <v>90788.875</v>
      </c>
      <c r="I5" s="37">
        <v>89007.993000000002</v>
      </c>
      <c r="J5" s="37">
        <v>86887.058000000005</v>
      </c>
      <c r="K5" s="37">
        <v>91735.698999999993</v>
      </c>
      <c r="L5" s="37">
        <v>92976.808999999994</v>
      </c>
      <c r="M5" s="37">
        <v>95266.706999999995</v>
      </c>
      <c r="N5" s="37">
        <v>93901.546000000002</v>
      </c>
      <c r="O5" s="37">
        <v>95619.274000000005</v>
      </c>
      <c r="P5" s="37">
        <v>95771.385999999999</v>
      </c>
      <c r="Q5" s="37">
        <v>98557.832999999999</v>
      </c>
      <c r="R5" s="37">
        <v>100691.777</v>
      </c>
      <c r="S5" s="37">
        <v>97974.362999999998</v>
      </c>
      <c r="T5" s="37">
        <v>101000.31200000001</v>
      </c>
      <c r="U5" s="37">
        <v>101910.245</v>
      </c>
      <c r="V5" s="37">
        <v>96886.16</v>
      </c>
      <c r="W5" s="37">
        <v>98033.236999999994</v>
      </c>
      <c r="X5" s="37">
        <v>96508.159</v>
      </c>
      <c r="Y5" s="37">
        <v>94291.815000000002</v>
      </c>
    </row>
    <row r="6" spans="1:25" x14ac:dyDescent="0.35">
      <c r="A6" s="4"/>
      <c r="B6" s="4"/>
      <c r="C6" s="4"/>
      <c r="D6" s="4"/>
      <c r="E6" s="34" t="s">
        <v>3</v>
      </c>
      <c r="F6" s="2" t="s">
        <v>175</v>
      </c>
      <c r="G6" s="33">
        <v>19272.631000000001</v>
      </c>
      <c r="H6" s="33">
        <v>16528.902999999998</v>
      </c>
      <c r="I6" s="33">
        <v>17497.687000000002</v>
      </c>
      <c r="J6" s="33">
        <v>17082.312999999998</v>
      </c>
      <c r="K6" s="33">
        <v>17863.330999999998</v>
      </c>
      <c r="L6" s="33">
        <v>17402.522000000001</v>
      </c>
      <c r="M6" s="33">
        <v>17249.002</v>
      </c>
      <c r="N6" s="33">
        <v>18387.442999999999</v>
      </c>
      <c r="O6" s="33">
        <v>18056.832999999999</v>
      </c>
      <c r="P6" s="33">
        <v>17532.069</v>
      </c>
      <c r="Q6" s="33">
        <v>17252.611000000001</v>
      </c>
      <c r="R6" s="33">
        <v>18252.939999999999</v>
      </c>
      <c r="S6" s="33">
        <v>17381.485000000001</v>
      </c>
      <c r="T6" s="33">
        <v>17477.376</v>
      </c>
      <c r="U6" s="33">
        <v>18407.724999999999</v>
      </c>
      <c r="V6" s="33">
        <v>17151.121999999999</v>
      </c>
      <c r="W6" s="33">
        <v>17783.207999999999</v>
      </c>
      <c r="X6" s="33">
        <v>17878.348000000002</v>
      </c>
      <c r="Y6" s="33">
        <v>17545.489000000001</v>
      </c>
    </row>
    <row r="7" spans="1:25" x14ac:dyDescent="0.35">
      <c r="A7" s="4"/>
      <c r="B7" s="4"/>
      <c r="C7" s="4"/>
      <c r="D7" s="4"/>
      <c r="E7" s="34" t="s">
        <v>4</v>
      </c>
      <c r="F7" s="2" t="s">
        <v>176</v>
      </c>
      <c r="G7" s="6">
        <v>6142.2070000000003</v>
      </c>
      <c r="H7" s="6">
        <v>5154.7650000000003</v>
      </c>
      <c r="I7" s="6">
        <v>5741.6710000000003</v>
      </c>
      <c r="J7" s="6">
        <v>5285.8159999999998</v>
      </c>
      <c r="K7" s="6">
        <v>5797.9409999999998</v>
      </c>
      <c r="L7" s="6">
        <v>5396.9740000000002</v>
      </c>
      <c r="M7" s="6">
        <v>5270.4750000000004</v>
      </c>
      <c r="N7" s="6">
        <v>6076.69</v>
      </c>
      <c r="O7" s="6">
        <v>6057.0739999999996</v>
      </c>
      <c r="P7" s="6">
        <v>6159.6980000000003</v>
      </c>
      <c r="Q7" s="6">
        <v>5564.5829999999996</v>
      </c>
      <c r="R7" s="6">
        <v>6757.3339999999998</v>
      </c>
      <c r="S7" s="6">
        <v>6067.3379999999997</v>
      </c>
      <c r="T7" s="6">
        <v>5749.2209999999995</v>
      </c>
      <c r="U7" s="6">
        <v>6725.3289999999997</v>
      </c>
      <c r="V7" s="6">
        <v>5883.1080000000002</v>
      </c>
      <c r="W7" s="6">
        <v>5918.3519999999999</v>
      </c>
      <c r="X7" s="6">
        <v>6479.3869999999997</v>
      </c>
      <c r="Y7" s="6">
        <v>6111.55</v>
      </c>
    </row>
    <row r="8" spans="1:25" x14ac:dyDescent="0.35">
      <c r="A8" s="4"/>
      <c r="B8" s="4"/>
      <c r="C8" s="4"/>
      <c r="D8" s="4"/>
      <c r="E8" s="34" t="s">
        <v>5</v>
      </c>
      <c r="F8" s="2" t="s">
        <v>177</v>
      </c>
      <c r="G8" s="6">
        <v>1809.019</v>
      </c>
      <c r="H8" s="6">
        <v>1625.8820000000001</v>
      </c>
      <c r="I8" s="6">
        <v>1744.951</v>
      </c>
      <c r="J8" s="6">
        <v>1589.9069999999999</v>
      </c>
      <c r="K8" s="6">
        <v>1744.394</v>
      </c>
      <c r="L8" s="6">
        <v>1613.13</v>
      </c>
      <c r="M8" s="6">
        <v>1683.3620000000001</v>
      </c>
      <c r="N8" s="6">
        <v>1898.883</v>
      </c>
      <c r="O8" s="6">
        <v>1892.501</v>
      </c>
      <c r="P8" s="6">
        <v>1780.6890000000001</v>
      </c>
      <c r="Q8" s="6">
        <v>1749.85</v>
      </c>
      <c r="R8" s="6">
        <v>2028.019</v>
      </c>
      <c r="S8" s="6">
        <v>1814.4670000000001</v>
      </c>
      <c r="T8" s="6">
        <v>1813.96</v>
      </c>
      <c r="U8" s="6">
        <v>2004.0060000000001</v>
      </c>
      <c r="V8" s="6">
        <v>1879.6569999999999</v>
      </c>
      <c r="W8" s="6">
        <v>1814.143</v>
      </c>
      <c r="X8" s="6">
        <v>2111.3490000000002</v>
      </c>
      <c r="Y8" s="6">
        <v>1860.066</v>
      </c>
    </row>
    <row r="9" spans="1:25" x14ac:dyDescent="0.35">
      <c r="A9" s="4"/>
      <c r="B9" s="4"/>
      <c r="C9" s="4"/>
      <c r="D9" s="4"/>
      <c r="E9" s="34" t="s">
        <v>6</v>
      </c>
      <c r="F9" s="2" t="s">
        <v>178</v>
      </c>
      <c r="G9" s="6">
        <v>638.65099999999995</v>
      </c>
      <c r="H9" s="6">
        <v>538.94500000000005</v>
      </c>
      <c r="I9" s="6">
        <v>552.52099999999996</v>
      </c>
      <c r="J9" s="6">
        <v>491.197</v>
      </c>
      <c r="K9" s="6">
        <v>565.29700000000003</v>
      </c>
      <c r="L9" s="6">
        <v>505.55900000000003</v>
      </c>
      <c r="M9" s="6">
        <v>448.07</v>
      </c>
      <c r="N9" s="6">
        <v>537.79300000000001</v>
      </c>
      <c r="O9" s="6">
        <v>507.99400000000003</v>
      </c>
      <c r="P9" s="6">
        <v>550.51400000000001</v>
      </c>
      <c r="Q9" s="6">
        <v>446.19600000000003</v>
      </c>
      <c r="R9" s="6">
        <v>541.50199999999995</v>
      </c>
      <c r="S9" s="6">
        <v>462.65300000000002</v>
      </c>
      <c r="T9" s="6">
        <v>411.46899999999999</v>
      </c>
      <c r="U9" s="6">
        <v>542.12400000000002</v>
      </c>
      <c r="V9" s="6">
        <v>424.709</v>
      </c>
      <c r="W9" s="6">
        <v>479.49400000000003</v>
      </c>
      <c r="X9" s="6">
        <v>513.97799999999995</v>
      </c>
      <c r="Y9" s="6">
        <v>463.67399999999998</v>
      </c>
    </row>
    <row r="10" spans="1:25" x14ac:dyDescent="0.35">
      <c r="A10" s="4"/>
      <c r="B10" s="4"/>
      <c r="C10" s="4"/>
      <c r="D10" s="4"/>
      <c r="E10" s="34" t="s">
        <v>7</v>
      </c>
      <c r="F10" s="2" t="s">
        <v>179</v>
      </c>
      <c r="G10" s="6">
        <v>1594.7429999999999</v>
      </c>
      <c r="H10" s="6">
        <v>1213.874</v>
      </c>
      <c r="I10" s="6">
        <v>1623.6289999999999</v>
      </c>
      <c r="J10" s="6">
        <v>1490.0419999999999</v>
      </c>
      <c r="K10" s="6">
        <v>1736.2940000000001</v>
      </c>
      <c r="L10" s="6">
        <v>1716.279</v>
      </c>
      <c r="M10" s="6">
        <v>1518.4880000000001</v>
      </c>
      <c r="N10" s="6">
        <v>1885.4290000000001</v>
      </c>
      <c r="O10" s="6">
        <v>1863.1489999999999</v>
      </c>
      <c r="P10" s="6">
        <v>1887.72</v>
      </c>
      <c r="Q10" s="6">
        <v>1383.6010000000001</v>
      </c>
      <c r="R10" s="6">
        <v>1927.663</v>
      </c>
      <c r="S10" s="6">
        <v>1743.96</v>
      </c>
      <c r="T10" s="6">
        <v>1518.0450000000001</v>
      </c>
      <c r="U10" s="6">
        <v>2065.2260000000001</v>
      </c>
      <c r="V10" s="6">
        <v>1446.768</v>
      </c>
      <c r="W10" s="6">
        <v>1372.059</v>
      </c>
      <c r="X10" s="6">
        <v>1637.925</v>
      </c>
      <c r="Y10" s="6">
        <v>1341.3130000000001</v>
      </c>
    </row>
    <row r="11" spans="1:25" x14ac:dyDescent="0.35">
      <c r="A11" s="4"/>
      <c r="B11" s="4"/>
      <c r="C11" s="4"/>
      <c r="D11" s="4"/>
      <c r="E11" s="34" t="s">
        <v>8</v>
      </c>
      <c r="F11" s="2" t="s">
        <v>180</v>
      </c>
      <c r="G11" s="6">
        <v>37.594999999999999</v>
      </c>
      <c r="H11" s="6">
        <v>41.731000000000002</v>
      </c>
      <c r="I11" s="6">
        <v>45.954999999999998</v>
      </c>
      <c r="J11" s="6">
        <v>45.292999999999999</v>
      </c>
      <c r="K11" s="6">
        <v>38.625999999999998</v>
      </c>
      <c r="L11" s="6">
        <v>36.453000000000003</v>
      </c>
      <c r="M11" s="6">
        <v>30.966999999999999</v>
      </c>
      <c r="N11" s="6">
        <v>32.298000000000002</v>
      </c>
      <c r="O11" s="6">
        <v>39.448</v>
      </c>
      <c r="P11" s="6">
        <v>25.03</v>
      </c>
      <c r="Q11" s="6">
        <v>30.247</v>
      </c>
      <c r="R11" s="6">
        <v>32.901000000000003</v>
      </c>
      <c r="S11" s="6">
        <v>28.582999999999998</v>
      </c>
      <c r="T11" s="6">
        <v>35.539000000000001</v>
      </c>
      <c r="U11" s="6">
        <v>37.277999999999999</v>
      </c>
      <c r="V11" s="6">
        <v>40.558</v>
      </c>
      <c r="W11" s="6">
        <v>30.044</v>
      </c>
      <c r="X11" s="6">
        <v>40.194000000000003</v>
      </c>
      <c r="Y11" s="6">
        <v>36.601999999999997</v>
      </c>
    </row>
    <row r="12" spans="1:25" x14ac:dyDescent="0.35">
      <c r="A12" s="4"/>
      <c r="B12" s="4"/>
      <c r="C12" s="4"/>
      <c r="D12" s="4"/>
      <c r="E12" s="34" t="s">
        <v>10</v>
      </c>
      <c r="F12" s="2" t="s">
        <v>181</v>
      </c>
      <c r="G12" s="6">
        <v>35.677999999999997</v>
      </c>
      <c r="H12" s="6">
        <v>37.100999999999999</v>
      </c>
      <c r="I12" s="6">
        <v>35.643999999999998</v>
      </c>
      <c r="J12" s="6">
        <v>35.457000000000001</v>
      </c>
      <c r="K12" s="6">
        <v>36.465000000000003</v>
      </c>
      <c r="L12" s="6">
        <v>35.878</v>
      </c>
      <c r="M12" s="6">
        <v>34.819000000000003</v>
      </c>
      <c r="N12" s="6">
        <v>38.997999999999998</v>
      </c>
      <c r="O12" s="6">
        <v>37.991</v>
      </c>
      <c r="P12" s="6">
        <v>37.276000000000003</v>
      </c>
      <c r="Q12" s="6">
        <v>37.9</v>
      </c>
      <c r="R12" s="6">
        <v>38.795999999999999</v>
      </c>
      <c r="S12" s="6">
        <v>37.216000000000001</v>
      </c>
      <c r="T12" s="6">
        <v>41.378</v>
      </c>
      <c r="U12" s="6">
        <v>42.139000000000003</v>
      </c>
      <c r="V12" s="6">
        <v>42.456000000000003</v>
      </c>
      <c r="W12" s="6">
        <v>42.783000000000001</v>
      </c>
      <c r="X12" s="6">
        <v>44.674999999999997</v>
      </c>
      <c r="Y12" s="6">
        <v>45.899000000000001</v>
      </c>
    </row>
    <row r="13" spans="1:25" x14ac:dyDescent="0.35">
      <c r="A13" s="4"/>
      <c r="B13" s="4"/>
      <c r="C13" s="4"/>
      <c r="D13" s="4"/>
      <c r="E13" s="34" t="s">
        <v>11</v>
      </c>
      <c r="F13" s="2" t="s">
        <v>182</v>
      </c>
      <c r="G13" s="6">
        <v>197.99</v>
      </c>
      <c r="H13" s="6">
        <v>131.607</v>
      </c>
      <c r="I13" s="6">
        <v>139.67400000000001</v>
      </c>
      <c r="J13" s="6">
        <v>139.935</v>
      </c>
      <c r="K13" s="6">
        <v>162.739</v>
      </c>
      <c r="L13" s="6">
        <v>156.73099999999999</v>
      </c>
      <c r="M13" s="6">
        <v>158.703</v>
      </c>
      <c r="N13" s="6">
        <v>157.28899999999999</v>
      </c>
      <c r="O13" s="6">
        <v>144.22399999999999</v>
      </c>
      <c r="P13" s="6">
        <v>140.10599999999999</v>
      </c>
      <c r="Q13" s="6">
        <v>141.49299999999999</v>
      </c>
      <c r="R13" s="6">
        <v>139.47</v>
      </c>
      <c r="S13" s="6">
        <v>128.4</v>
      </c>
      <c r="T13" s="6">
        <v>128.631</v>
      </c>
      <c r="U13" s="6">
        <v>149.01</v>
      </c>
      <c r="V13" s="6">
        <v>135.821</v>
      </c>
      <c r="W13" s="6">
        <v>135.62799999999999</v>
      </c>
      <c r="X13" s="6">
        <v>145.55699999999999</v>
      </c>
      <c r="Y13" s="6">
        <v>145.21899999999999</v>
      </c>
    </row>
    <row r="14" spans="1:25" x14ac:dyDescent="0.35">
      <c r="A14" s="4"/>
      <c r="B14" s="4"/>
      <c r="C14" s="4"/>
      <c r="D14" s="4"/>
      <c r="E14" s="34" t="s">
        <v>12</v>
      </c>
      <c r="F14" s="2" t="s">
        <v>183</v>
      </c>
      <c r="G14" s="6">
        <v>680.995</v>
      </c>
      <c r="H14" s="6">
        <v>667.88699999999994</v>
      </c>
      <c r="I14" s="6">
        <v>679.21</v>
      </c>
      <c r="J14" s="6">
        <v>644.20899999999995</v>
      </c>
      <c r="K14" s="6">
        <v>678.36199999999997</v>
      </c>
      <c r="L14" s="6">
        <v>614.73699999999997</v>
      </c>
      <c r="M14" s="6">
        <v>631.16099999999994</v>
      </c>
      <c r="N14" s="6">
        <v>655.745</v>
      </c>
      <c r="O14" s="6">
        <v>741.75300000000004</v>
      </c>
      <c r="P14" s="6">
        <v>748.19899999999996</v>
      </c>
      <c r="Q14" s="6">
        <v>744.149</v>
      </c>
      <c r="R14" s="6">
        <v>822.06100000000004</v>
      </c>
      <c r="S14" s="6">
        <v>786.90599999999995</v>
      </c>
      <c r="T14" s="6">
        <v>779.15599999999995</v>
      </c>
      <c r="U14" s="6">
        <v>809.74300000000005</v>
      </c>
      <c r="V14" s="6">
        <v>796.57500000000005</v>
      </c>
      <c r="W14" s="6">
        <v>879</v>
      </c>
      <c r="X14" s="6">
        <v>940.904</v>
      </c>
      <c r="Y14" s="6">
        <v>936.08600000000001</v>
      </c>
    </row>
    <row r="15" spans="1:25" x14ac:dyDescent="0.35">
      <c r="A15" s="4"/>
      <c r="B15" s="4"/>
      <c r="C15" s="4"/>
      <c r="D15" s="4"/>
      <c r="E15" s="34" t="s">
        <v>13</v>
      </c>
      <c r="F15" s="2" t="s">
        <v>184</v>
      </c>
      <c r="G15" s="6">
        <v>1040.0450000000001</v>
      </c>
      <c r="H15" s="6">
        <v>817.25199999999995</v>
      </c>
      <c r="I15" s="6">
        <v>846.58399999999995</v>
      </c>
      <c r="J15" s="6">
        <v>795.25199999999995</v>
      </c>
      <c r="K15" s="6">
        <v>811.88099999999997</v>
      </c>
      <c r="L15" s="6">
        <v>668.57500000000005</v>
      </c>
      <c r="M15" s="6">
        <v>760.899</v>
      </c>
      <c r="N15" s="6">
        <v>865.88</v>
      </c>
      <c r="O15" s="6">
        <v>810.93200000000002</v>
      </c>
      <c r="P15" s="6">
        <v>942.33600000000001</v>
      </c>
      <c r="Q15" s="6">
        <v>930.83299999999997</v>
      </c>
      <c r="R15" s="6">
        <v>1116.607</v>
      </c>
      <c r="S15" s="6">
        <v>976.49199999999996</v>
      </c>
      <c r="T15" s="6">
        <v>948.92100000000005</v>
      </c>
      <c r="U15" s="6">
        <v>987.58299999999997</v>
      </c>
      <c r="V15" s="6">
        <v>1001.27</v>
      </c>
      <c r="W15" s="6">
        <v>1048.8050000000001</v>
      </c>
      <c r="X15" s="6">
        <v>936.30600000000004</v>
      </c>
      <c r="Y15" s="6">
        <v>1177.251</v>
      </c>
    </row>
    <row r="16" spans="1:25" x14ac:dyDescent="0.35">
      <c r="A16" s="4"/>
      <c r="B16" s="4"/>
      <c r="C16" s="4"/>
      <c r="D16" s="4"/>
      <c r="E16" s="34" t="s">
        <v>14</v>
      </c>
      <c r="F16" s="2" t="s">
        <v>185</v>
      </c>
      <c r="G16" s="6">
        <v>30.585000000000001</v>
      </c>
      <c r="H16" s="6">
        <v>27.827999999999999</v>
      </c>
      <c r="I16" s="6">
        <v>24.687000000000001</v>
      </c>
      <c r="J16" s="6">
        <v>21.338999999999999</v>
      </c>
      <c r="K16" s="6">
        <v>13.612</v>
      </c>
      <c r="L16" s="6">
        <v>15.326000000000001</v>
      </c>
      <c r="M16" s="6">
        <v>9.8469999999999995</v>
      </c>
      <c r="N16" s="6">
        <v>11.89</v>
      </c>
      <c r="O16" s="6">
        <v>11.05</v>
      </c>
      <c r="P16" s="6">
        <v>10.651</v>
      </c>
      <c r="Q16" s="6">
        <v>10.058</v>
      </c>
      <c r="R16" s="6">
        <v>14.135999999999999</v>
      </c>
      <c r="S16" s="6">
        <v>13.212999999999999</v>
      </c>
      <c r="T16" s="6">
        <v>16.436</v>
      </c>
      <c r="U16" s="6">
        <v>16.116</v>
      </c>
      <c r="V16" s="6">
        <v>14.884</v>
      </c>
      <c r="W16" s="6">
        <v>13.811999999999999</v>
      </c>
      <c r="X16" s="6">
        <v>12.324</v>
      </c>
      <c r="Y16" s="6">
        <v>6.7690000000000001</v>
      </c>
    </row>
    <row r="17" spans="5:25" x14ac:dyDescent="0.35">
      <c r="E17" s="34" t="s">
        <v>15</v>
      </c>
      <c r="F17" s="2" t="s">
        <v>186</v>
      </c>
      <c r="G17" s="6">
        <v>76.906999999999996</v>
      </c>
      <c r="H17" s="6">
        <v>52.658000000000001</v>
      </c>
      <c r="I17" s="6">
        <v>48.816000000000003</v>
      </c>
      <c r="J17" s="6">
        <v>33.185000000000002</v>
      </c>
      <c r="K17" s="6">
        <v>10.271000000000001</v>
      </c>
      <c r="L17" s="6">
        <v>34.305</v>
      </c>
      <c r="M17" s="6">
        <v>-5.8419999999999996</v>
      </c>
      <c r="N17" s="6">
        <v>-7.5149999999999997</v>
      </c>
      <c r="O17" s="6">
        <v>8.0329999999999995</v>
      </c>
      <c r="P17" s="6">
        <v>37.176000000000002</v>
      </c>
      <c r="Q17" s="6">
        <v>90.256</v>
      </c>
      <c r="R17" s="6">
        <v>96.177999999999997</v>
      </c>
      <c r="S17" s="6">
        <v>75.447000000000003</v>
      </c>
      <c r="T17" s="6">
        <v>55.686</v>
      </c>
      <c r="U17" s="6">
        <v>72.105000000000004</v>
      </c>
      <c r="V17" s="6">
        <v>100.41</v>
      </c>
      <c r="W17" s="6">
        <v>102.58499999999999</v>
      </c>
      <c r="X17" s="6">
        <v>96.174999999999997</v>
      </c>
      <c r="Y17" s="6">
        <v>98.67</v>
      </c>
    </row>
    <row r="18" spans="5:25" x14ac:dyDescent="0.35">
      <c r="E18" s="34" t="s">
        <v>16</v>
      </c>
      <c r="F18" s="2" t="s">
        <v>187</v>
      </c>
      <c r="G18" s="6">
        <v>8669.6839999999993</v>
      </c>
      <c r="H18" s="6">
        <v>8553.6290000000008</v>
      </c>
      <c r="I18" s="6">
        <v>8674.4060000000009</v>
      </c>
      <c r="J18" s="6">
        <v>8117.7740000000003</v>
      </c>
      <c r="K18" s="6">
        <v>8647.5550000000003</v>
      </c>
      <c r="L18" s="6">
        <v>8539.6</v>
      </c>
      <c r="M18" s="6">
        <v>8432.7520000000004</v>
      </c>
      <c r="N18" s="6">
        <v>8589.3729999999996</v>
      </c>
      <c r="O18" s="6">
        <v>8435.56</v>
      </c>
      <c r="P18" s="6">
        <v>8558.1679999999997</v>
      </c>
      <c r="Q18" s="6">
        <v>8585.2000000000007</v>
      </c>
      <c r="R18" s="6">
        <v>9006.4310000000005</v>
      </c>
      <c r="S18" s="6">
        <v>8784.607</v>
      </c>
      <c r="T18" s="6">
        <v>8425.7450000000008</v>
      </c>
      <c r="U18" s="6">
        <v>8834.5689999999995</v>
      </c>
      <c r="V18" s="6">
        <v>8447.1659999999993</v>
      </c>
      <c r="W18" s="6">
        <v>8603.7999999999993</v>
      </c>
      <c r="X18" s="6">
        <v>8524.35</v>
      </c>
      <c r="Y18" s="6">
        <v>8378.9369999999999</v>
      </c>
    </row>
    <row r="19" spans="5:25" x14ac:dyDescent="0.35">
      <c r="E19" s="34" t="s">
        <v>17</v>
      </c>
      <c r="F19" s="2" t="s">
        <v>188</v>
      </c>
      <c r="G19" s="6">
        <v>1049.98</v>
      </c>
      <c r="H19" s="6">
        <v>1005.4589999999999</v>
      </c>
      <c r="I19" s="6">
        <v>1015.297</v>
      </c>
      <c r="J19" s="6">
        <v>879.00800000000004</v>
      </c>
      <c r="K19" s="6">
        <v>915.721</v>
      </c>
      <c r="L19" s="6">
        <v>899.45500000000004</v>
      </c>
      <c r="M19" s="6">
        <v>930.78200000000004</v>
      </c>
      <c r="N19" s="6">
        <v>897.18499999999995</v>
      </c>
      <c r="O19" s="6">
        <v>917.98299999999995</v>
      </c>
      <c r="P19" s="6">
        <v>899.46500000000003</v>
      </c>
      <c r="Q19" s="6">
        <v>947.42499999999995</v>
      </c>
      <c r="R19" s="6">
        <v>890.495</v>
      </c>
      <c r="S19" s="6">
        <v>939.35400000000004</v>
      </c>
      <c r="T19" s="6">
        <v>874.25699999999995</v>
      </c>
      <c r="U19" s="6">
        <v>875.35799999999995</v>
      </c>
      <c r="V19" s="6">
        <v>887.04399999999998</v>
      </c>
      <c r="W19" s="6">
        <v>904.74199999999996</v>
      </c>
      <c r="X19" s="6">
        <v>864.971</v>
      </c>
      <c r="Y19" s="6">
        <v>878.12900000000002</v>
      </c>
    </row>
    <row r="20" spans="5:25" x14ac:dyDescent="0.35">
      <c r="E20" s="34" t="s">
        <v>18</v>
      </c>
      <c r="F20" s="2" t="s">
        <v>189</v>
      </c>
      <c r="G20" s="6">
        <v>976.77499999999998</v>
      </c>
      <c r="H20" s="6">
        <v>933.13800000000003</v>
      </c>
      <c r="I20" s="6">
        <v>941.44299999999998</v>
      </c>
      <c r="J20" s="6">
        <v>814.79</v>
      </c>
      <c r="K20" s="6">
        <v>842.48500000000001</v>
      </c>
      <c r="L20" s="6">
        <v>828.21400000000006</v>
      </c>
      <c r="M20" s="6">
        <v>858.98900000000003</v>
      </c>
      <c r="N20" s="6">
        <v>817.57600000000002</v>
      </c>
      <c r="O20" s="6">
        <v>840.21500000000003</v>
      </c>
      <c r="P20" s="6">
        <v>822.84100000000001</v>
      </c>
      <c r="Q20" s="6">
        <v>880.30600000000004</v>
      </c>
      <c r="R20" s="6">
        <v>822.24599999999998</v>
      </c>
      <c r="S20" s="6">
        <v>867.11300000000006</v>
      </c>
      <c r="T20" s="6">
        <v>801.36800000000005</v>
      </c>
      <c r="U20" s="6">
        <v>793.50900000000001</v>
      </c>
      <c r="V20" s="6">
        <v>814.06799999999998</v>
      </c>
      <c r="W20" s="6">
        <v>831.88099999999997</v>
      </c>
      <c r="X20" s="6">
        <v>792.87300000000005</v>
      </c>
      <c r="Y20" s="6">
        <v>813.31500000000005</v>
      </c>
    </row>
    <row r="21" spans="5:25" x14ac:dyDescent="0.35">
      <c r="E21" s="34" t="s">
        <v>19</v>
      </c>
      <c r="F21" s="2" t="s">
        <v>190</v>
      </c>
      <c r="G21" s="6">
        <v>73.206000000000003</v>
      </c>
      <c r="H21" s="6">
        <v>72.320999999999998</v>
      </c>
      <c r="I21" s="6">
        <v>73.853999999999999</v>
      </c>
      <c r="J21" s="6">
        <v>64.218000000000004</v>
      </c>
      <c r="K21" s="6">
        <v>73.234999999999999</v>
      </c>
      <c r="L21" s="6">
        <v>71.241</v>
      </c>
      <c r="M21" s="6">
        <v>71.793000000000006</v>
      </c>
      <c r="N21" s="6">
        <v>79.608999999999995</v>
      </c>
      <c r="O21" s="6">
        <v>77.768000000000001</v>
      </c>
      <c r="P21" s="6">
        <v>76.623999999999995</v>
      </c>
      <c r="Q21" s="6">
        <v>67.119</v>
      </c>
      <c r="R21" s="6">
        <v>68.248999999999995</v>
      </c>
      <c r="S21" s="6">
        <v>72.241</v>
      </c>
      <c r="T21" s="6">
        <v>72.888999999999996</v>
      </c>
      <c r="U21" s="6">
        <v>81.849000000000004</v>
      </c>
      <c r="V21" s="6">
        <v>72.975999999999999</v>
      </c>
      <c r="W21" s="6">
        <v>72.861000000000004</v>
      </c>
      <c r="X21" s="6">
        <v>72.097999999999999</v>
      </c>
      <c r="Y21" s="6">
        <v>64.813999999999993</v>
      </c>
    </row>
    <row r="22" spans="5:25" x14ac:dyDescent="0.35">
      <c r="E22" s="34" t="s">
        <v>20</v>
      </c>
      <c r="F22" s="2" t="s">
        <v>191</v>
      </c>
      <c r="G22" s="6">
        <v>7619.7039999999997</v>
      </c>
      <c r="H22" s="6">
        <v>7548.1689999999999</v>
      </c>
      <c r="I22" s="6">
        <v>7659.1090000000004</v>
      </c>
      <c r="J22" s="6">
        <v>7238.7659999999996</v>
      </c>
      <c r="K22" s="6">
        <v>7731.835</v>
      </c>
      <c r="L22" s="6">
        <v>7640.1450000000004</v>
      </c>
      <c r="M22" s="6">
        <v>7501.97</v>
      </c>
      <c r="N22" s="6">
        <v>7692.1880000000001</v>
      </c>
      <c r="O22" s="6">
        <v>7517.5770000000002</v>
      </c>
      <c r="P22" s="6">
        <v>7658.7030000000004</v>
      </c>
      <c r="Q22" s="6">
        <v>7637.7749999999996</v>
      </c>
      <c r="R22" s="6">
        <v>8115.9359999999997</v>
      </c>
      <c r="S22" s="6">
        <v>7845.2529999999997</v>
      </c>
      <c r="T22" s="6">
        <v>7551.4880000000003</v>
      </c>
      <c r="U22" s="6">
        <v>7959.2110000000002</v>
      </c>
      <c r="V22" s="6">
        <v>7560.1220000000003</v>
      </c>
      <c r="W22" s="6">
        <v>7699.0590000000002</v>
      </c>
      <c r="X22" s="6">
        <v>7659.3789999999999</v>
      </c>
      <c r="Y22" s="6">
        <v>7500.808</v>
      </c>
    </row>
    <row r="23" spans="5:25" x14ac:dyDescent="0.35">
      <c r="E23" s="34" t="s">
        <v>21</v>
      </c>
      <c r="F23" s="2" t="s">
        <v>192</v>
      </c>
      <c r="G23" s="6">
        <v>5108.9279999999999</v>
      </c>
      <c r="H23" s="6">
        <v>5046.9319999999998</v>
      </c>
      <c r="I23" s="6">
        <v>5147.7730000000001</v>
      </c>
      <c r="J23" s="6">
        <v>4997.0680000000002</v>
      </c>
      <c r="K23" s="6">
        <v>5157.1030000000001</v>
      </c>
      <c r="L23" s="6">
        <v>5004.8419999999996</v>
      </c>
      <c r="M23" s="6">
        <v>4778.1279999999997</v>
      </c>
      <c r="N23" s="6">
        <v>4679.4979999999996</v>
      </c>
      <c r="O23" s="6">
        <v>4731.5770000000002</v>
      </c>
      <c r="P23" s="6">
        <v>4824.1540000000005</v>
      </c>
      <c r="Q23" s="6">
        <v>4886.2550000000001</v>
      </c>
      <c r="R23" s="6">
        <v>5022.527</v>
      </c>
      <c r="S23" s="6">
        <v>4861.1090000000004</v>
      </c>
      <c r="T23" s="6">
        <v>4865.4409999999998</v>
      </c>
      <c r="U23" s="6">
        <v>4973.5919999999996</v>
      </c>
      <c r="V23" s="6">
        <v>4537.7920000000004</v>
      </c>
      <c r="W23" s="6">
        <v>4717.1319999999996</v>
      </c>
      <c r="X23" s="6">
        <v>4566.4459999999999</v>
      </c>
      <c r="Y23" s="6">
        <v>4482.5290000000005</v>
      </c>
    </row>
    <row r="24" spans="5:25" x14ac:dyDescent="0.35">
      <c r="E24" s="34" t="s">
        <v>22</v>
      </c>
      <c r="F24" s="2" t="s">
        <v>193</v>
      </c>
      <c r="G24" s="6">
        <v>2510.7759999999998</v>
      </c>
      <c r="H24" s="6">
        <v>2501.2370000000001</v>
      </c>
      <c r="I24" s="6">
        <v>2511.3359999999998</v>
      </c>
      <c r="J24" s="6">
        <v>2241.6990000000001</v>
      </c>
      <c r="K24" s="6">
        <v>2574.732</v>
      </c>
      <c r="L24" s="6">
        <v>2635.3029999999999</v>
      </c>
      <c r="M24" s="6">
        <v>2723.8420000000001</v>
      </c>
      <c r="N24" s="6">
        <v>3012.69</v>
      </c>
      <c r="O24" s="6">
        <v>2786</v>
      </c>
      <c r="P24" s="6">
        <v>2834.549</v>
      </c>
      <c r="Q24" s="6">
        <v>2751.52</v>
      </c>
      <c r="R24" s="6">
        <v>3093.4090000000001</v>
      </c>
      <c r="S24" s="6">
        <v>2984.1439999999998</v>
      </c>
      <c r="T24" s="6">
        <v>2686.047</v>
      </c>
      <c r="U24" s="6">
        <v>2985.6190000000001</v>
      </c>
      <c r="V24" s="6">
        <v>3022.33</v>
      </c>
      <c r="W24" s="6">
        <v>2981.9259999999999</v>
      </c>
      <c r="X24" s="6">
        <v>3092.933</v>
      </c>
      <c r="Y24" s="6">
        <v>3018.28</v>
      </c>
    </row>
    <row r="25" spans="5:25" x14ac:dyDescent="0.35">
      <c r="E25" s="34" t="s">
        <v>23</v>
      </c>
      <c r="F25" s="2" t="s">
        <v>194</v>
      </c>
      <c r="G25" s="6">
        <v>3252.4720000000002</v>
      </c>
      <c r="H25" s="6">
        <v>1560.8140000000001</v>
      </c>
      <c r="I25" s="6">
        <v>1843.018</v>
      </c>
      <c r="J25" s="6">
        <v>2398.0659999999998</v>
      </c>
      <c r="K25" s="6">
        <v>2228.2289999999998</v>
      </c>
      <c r="L25" s="6">
        <v>2351.2060000000001</v>
      </c>
      <c r="M25" s="6">
        <v>2445.8020000000001</v>
      </c>
      <c r="N25" s="6">
        <v>2629.7910000000002</v>
      </c>
      <c r="O25" s="6">
        <v>2597.3910000000001</v>
      </c>
      <c r="P25" s="6">
        <v>2344.502</v>
      </c>
      <c r="Q25" s="6">
        <v>2663.6109999999999</v>
      </c>
      <c r="R25" s="6">
        <v>2791.4690000000001</v>
      </c>
      <c r="S25" s="6">
        <v>2607.5920000000001</v>
      </c>
      <c r="T25" s="6">
        <v>3022.6640000000002</v>
      </c>
      <c r="U25" s="6">
        <v>2969.5059999999999</v>
      </c>
      <c r="V25" s="6">
        <v>2969.9470000000001</v>
      </c>
      <c r="W25" s="6">
        <v>2965.56</v>
      </c>
      <c r="X25" s="6">
        <v>3180.0360000000001</v>
      </c>
      <c r="Y25" s="6">
        <v>3165.5790000000002</v>
      </c>
    </row>
    <row r="26" spans="5:25" x14ac:dyDescent="0.35">
      <c r="E26" s="34" t="s">
        <v>24</v>
      </c>
      <c r="F26" s="2" t="s">
        <v>195</v>
      </c>
      <c r="G26" s="6">
        <v>2287.8040000000001</v>
      </c>
      <c r="H26" s="6">
        <v>893.45899999999995</v>
      </c>
      <c r="I26" s="6">
        <v>1239.2260000000001</v>
      </c>
      <c r="J26" s="6">
        <v>1738.057</v>
      </c>
      <c r="K26" s="6">
        <v>1547.242</v>
      </c>
      <c r="L26" s="6">
        <v>1596.7929999999999</v>
      </c>
      <c r="M26" s="6">
        <v>1576.598</v>
      </c>
      <c r="N26" s="6">
        <v>1805.01</v>
      </c>
      <c r="O26" s="6">
        <v>1729.3689999999999</v>
      </c>
      <c r="P26" s="6">
        <v>1374.4680000000001</v>
      </c>
      <c r="Q26" s="6">
        <v>1636.8420000000001</v>
      </c>
      <c r="R26" s="6">
        <v>1711.6479999999999</v>
      </c>
      <c r="S26" s="6">
        <v>1540.7280000000001</v>
      </c>
      <c r="T26" s="6">
        <v>1862.4369999999999</v>
      </c>
      <c r="U26" s="6">
        <v>1813.3109999999999</v>
      </c>
      <c r="V26" s="6">
        <v>1853.8779999999999</v>
      </c>
      <c r="W26" s="6">
        <v>1847.7929999999999</v>
      </c>
      <c r="X26" s="6">
        <v>2026.5329999999999</v>
      </c>
      <c r="Y26" s="6">
        <v>1968.9090000000001</v>
      </c>
    </row>
    <row r="27" spans="5:25" x14ac:dyDescent="0.35">
      <c r="E27" s="34" t="s">
        <v>25</v>
      </c>
      <c r="F27" s="2" t="s">
        <v>196</v>
      </c>
      <c r="G27" s="6">
        <v>964.66800000000001</v>
      </c>
      <c r="H27" s="6">
        <v>667.35500000000002</v>
      </c>
      <c r="I27" s="6">
        <v>603.79200000000003</v>
      </c>
      <c r="J27" s="6">
        <v>660.00900000000001</v>
      </c>
      <c r="K27" s="6">
        <v>680.98800000000006</v>
      </c>
      <c r="L27" s="6">
        <v>754.41300000000001</v>
      </c>
      <c r="M27" s="6">
        <v>869.20500000000004</v>
      </c>
      <c r="N27" s="6">
        <v>824.78099999999995</v>
      </c>
      <c r="O27" s="6">
        <v>868.02200000000005</v>
      </c>
      <c r="P27" s="6">
        <v>970.03399999999999</v>
      </c>
      <c r="Q27" s="6">
        <v>1026.769</v>
      </c>
      <c r="R27" s="6">
        <v>1079.8209999999999</v>
      </c>
      <c r="S27" s="6">
        <v>1066.864</v>
      </c>
      <c r="T27" s="6">
        <v>1160.2260000000001</v>
      </c>
      <c r="U27" s="6">
        <v>1156.1949999999999</v>
      </c>
      <c r="V27" s="6">
        <v>1116.069</v>
      </c>
      <c r="W27" s="6">
        <v>1117.7670000000001</v>
      </c>
      <c r="X27" s="6">
        <v>1153.5029999999999</v>
      </c>
      <c r="Y27" s="6">
        <v>1196.67</v>
      </c>
    </row>
    <row r="28" spans="5:25" x14ac:dyDescent="0.35">
      <c r="E28" s="34" t="s">
        <v>26</v>
      </c>
      <c r="F28" s="2" t="s">
        <v>197</v>
      </c>
      <c r="G28" s="6">
        <v>63.853000000000002</v>
      </c>
      <c r="H28" s="6">
        <v>67.171000000000006</v>
      </c>
      <c r="I28" s="6">
        <v>62.713000000000001</v>
      </c>
      <c r="J28" s="6">
        <v>65.433000000000007</v>
      </c>
      <c r="K28" s="6">
        <v>66.576999999999998</v>
      </c>
      <c r="L28" s="6">
        <v>65.244</v>
      </c>
      <c r="M28" s="6">
        <v>70.055999999999997</v>
      </c>
      <c r="N28" s="6">
        <v>71.825999999999993</v>
      </c>
      <c r="O28" s="6">
        <v>73.263000000000005</v>
      </c>
      <c r="P28" s="6">
        <v>75.679000000000002</v>
      </c>
      <c r="Q28" s="6">
        <v>76.846999999999994</v>
      </c>
      <c r="R28" s="6">
        <v>79.070999999999998</v>
      </c>
      <c r="S28" s="6">
        <v>75.265000000000001</v>
      </c>
      <c r="T28" s="6">
        <v>81.641000000000005</v>
      </c>
      <c r="U28" s="6">
        <v>78.334999999999994</v>
      </c>
      <c r="V28" s="6">
        <v>82.332999999999998</v>
      </c>
      <c r="W28" s="6">
        <v>81.23</v>
      </c>
      <c r="X28" s="6">
        <v>81.914000000000001</v>
      </c>
      <c r="Y28" s="6">
        <v>81.506</v>
      </c>
    </row>
    <row r="29" spans="5:25" x14ac:dyDescent="0.35">
      <c r="E29" s="34" t="s">
        <v>27</v>
      </c>
      <c r="F29" s="2" t="s">
        <v>198</v>
      </c>
      <c r="G29" s="6">
        <v>47.415999999999997</v>
      </c>
      <c r="H29" s="6">
        <v>48.41</v>
      </c>
      <c r="I29" s="6">
        <v>47.05</v>
      </c>
      <c r="J29" s="6">
        <v>47.279000000000003</v>
      </c>
      <c r="K29" s="6">
        <v>47.965000000000003</v>
      </c>
      <c r="L29" s="6">
        <v>47.341000000000001</v>
      </c>
      <c r="M29" s="6">
        <v>50.396000000000001</v>
      </c>
      <c r="N29" s="6">
        <v>50.768000000000001</v>
      </c>
      <c r="O29" s="6">
        <v>52.753</v>
      </c>
      <c r="P29" s="6">
        <v>55.052</v>
      </c>
      <c r="Q29" s="6">
        <v>55.115000000000002</v>
      </c>
      <c r="R29" s="6">
        <v>55.145000000000003</v>
      </c>
      <c r="S29" s="6">
        <v>54.447000000000003</v>
      </c>
      <c r="T29" s="6">
        <v>58.694000000000003</v>
      </c>
      <c r="U29" s="6">
        <v>56.756</v>
      </c>
      <c r="V29" s="6">
        <v>58.66</v>
      </c>
      <c r="W29" s="6">
        <v>59.722999999999999</v>
      </c>
      <c r="X29" s="6">
        <v>57.19</v>
      </c>
      <c r="Y29" s="6">
        <v>58.423999999999999</v>
      </c>
    </row>
    <row r="30" spans="5:25" x14ac:dyDescent="0.35">
      <c r="E30" s="34" t="s">
        <v>28</v>
      </c>
      <c r="F30" s="2" t="s">
        <v>199</v>
      </c>
      <c r="G30" s="6">
        <v>10.962999999999999</v>
      </c>
      <c r="H30" s="6">
        <v>11.798</v>
      </c>
      <c r="I30" s="6">
        <v>10.255000000000001</v>
      </c>
      <c r="J30" s="6">
        <v>11.3</v>
      </c>
      <c r="K30" s="6">
        <v>11.951000000000001</v>
      </c>
      <c r="L30" s="6">
        <v>11.994999999999999</v>
      </c>
      <c r="M30" s="6">
        <v>13.603</v>
      </c>
      <c r="N30" s="6">
        <v>14.51</v>
      </c>
      <c r="O30" s="6">
        <v>14.879</v>
      </c>
      <c r="P30" s="6">
        <v>15.087999999999999</v>
      </c>
      <c r="Q30" s="6">
        <v>15.744</v>
      </c>
      <c r="R30" s="6">
        <v>16.733000000000001</v>
      </c>
      <c r="S30" s="6">
        <v>15.747999999999999</v>
      </c>
      <c r="T30" s="6">
        <v>16.422000000000001</v>
      </c>
      <c r="U30" s="6">
        <v>16.489999999999998</v>
      </c>
      <c r="V30" s="6">
        <v>16.117999999999999</v>
      </c>
      <c r="W30" s="6">
        <v>16.327999999999999</v>
      </c>
      <c r="X30" s="6">
        <v>16.777000000000001</v>
      </c>
      <c r="Y30" s="6">
        <v>16.204999999999998</v>
      </c>
    </row>
    <row r="31" spans="5:25" x14ac:dyDescent="0.35">
      <c r="E31" s="34" t="s">
        <v>29</v>
      </c>
      <c r="F31" s="2" t="s">
        <v>200</v>
      </c>
      <c r="G31" s="6">
        <v>5.4749999999999996</v>
      </c>
      <c r="H31" s="6">
        <v>6.9630000000000001</v>
      </c>
      <c r="I31" s="6">
        <v>5.407</v>
      </c>
      <c r="J31" s="6">
        <v>6.8540000000000001</v>
      </c>
      <c r="K31" s="6">
        <v>6.66</v>
      </c>
      <c r="L31" s="6">
        <v>5.907</v>
      </c>
      <c r="M31" s="6">
        <v>6.0570000000000004</v>
      </c>
      <c r="N31" s="6">
        <v>6.548</v>
      </c>
      <c r="O31" s="6">
        <v>5.6319999999999997</v>
      </c>
      <c r="P31" s="6">
        <v>5.5389999999999997</v>
      </c>
      <c r="Q31" s="6">
        <v>5.9870000000000001</v>
      </c>
      <c r="R31" s="6">
        <v>7.1929999999999996</v>
      </c>
      <c r="S31" s="6">
        <v>5.07</v>
      </c>
      <c r="T31" s="6">
        <v>6.5250000000000004</v>
      </c>
      <c r="U31" s="6">
        <v>5.0890000000000004</v>
      </c>
      <c r="V31" s="6">
        <v>7.556</v>
      </c>
      <c r="W31" s="6">
        <v>5.1790000000000003</v>
      </c>
      <c r="X31" s="6">
        <v>7.9470000000000001</v>
      </c>
      <c r="Y31" s="6">
        <v>6.8769999999999998</v>
      </c>
    </row>
    <row r="32" spans="5:25" x14ac:dyDescent="0.35">
      <c r="E32" s="34" t="s">
        <v>30</v>
      </c>
      <c r="F32" s="2" t="s">
        <v>201</v>
      </c>
      <c r="G32" s="6">
        <v>115.542</v>
      </c>
      <c r="H32" s="6">
        <v>122.47</v>
      </c>
      <c r="I32" s="6">
        <v>85.718999999999994</v>
      </c>
      <c r="J32" s="6">
        <v>64.031999999999996</v>
      </c>
      <c r="K32" s="6">
        <v>69.622</v>
      </c>
      <c r="L32" s="6">
        <v>68.343000000000004</v>
      </c>
      <c r="M32" s="6">
        <v>70.75</v>
      </c>
      <c r="N32" s="6">
        <v>58.697000000000003</v>
      </c>
      <c r="O32" s="6">
        <v>69.67</v>
      </c>
      <c r="P32" s="6">
        <v>18.001999999999999</v>
      </c>
      <c r="Q32" s="6">
        <v>11.904999999999999</v>
      </c>
      <c r="R32" s="6">
        <v>13.436999999999999</v>
      </c>
      <c r="S32" s="6">
        <v>-22.818000000000001</v>
      </c>
      <c r="T32" s="6">
        <v>1.1639999999999999</v>
      </c>
      <c r="U32" s="6">
        <v>-33.618000000000002</v>
      </c>
      <c r="V32" s="6">
        <v>-39.994</v>
      </c>
      <c r="W32" s="6">
        <v>-44.481999999999999</v>
      </c>
      <c r="X32" s="6">
        <v>-22.085999999999999</v>
      </c>
      <c r="Y32" s="6">
        <v>4.2290000000000001</v>
      </c>
    </row>
    <row r="33" spans="5:25" x14ac:dyDescent="0.35">
      <c r="E33" s="34" t="s">
        <v>31</v>
      </c>
      <c r="F33" s="2" t="s">
        <v>202</v>
      </c>
      <c r="G33" s="6">
        <v>4.5030000000000001</v>
      </c>
      <c r="H33" s="6">
        <v>3.1539999999999999</v>
      </c>
      <c r="I33" s="6">
        <v>2.5470000000000002</v>
      </c>
      <c r="J33" s="6">
        <v>0.93200000000000005</v>
      </c>
      <c r="K33" s="6">
        <v>1.3620000000000001</v>
      </c>
      <c r="L33" s="6">
        <v>1.236</v>
      </c>
      <c r="M33" s="6">
        <v>0.67300000000000004</v>
      </c>
      <c r="N33" s="6">
        <v>0.18</v>
      </c>
      <c r="O33" s="6">
        <v>0.90500000000000003</v>
      </c>
      <c r="P33" s="6">
        <v>-9.0999999999999998E-2</v>
      </c>
      <c r="Q33" s="6">
        <v>2.601</v>
      </c>
      <c r="R33" s="6">
        <v>1.738</v>
      </c>
      <c r="S33" s="6">
        <v>1.014</v>
      </c>
      <c r="T33" s="6">
        <v>0.85099999999999998</v>
      </c>
      <c r="U33" s="6">
        <v>0.50600000000000001</v>
      </c>
      <c r="V33" s="6">
        <v>0.63</v>
      </c>
      <c r="W33" s="6">
        <v>0.43099999999999999</v>
      </c>
      <c r="X33" s="6">
        <v>0.52</v>
      </c>
      <c r="Y33" s="6">
        <v>0.27200000000000002</v>
      </c>
    </row>
    <row r="34" spans="5:25" x14ac:dyDescent="0.35">
      <c r="E34" s="34" t="s">
        <v>32</v>
      </c>
      <c r="F34" s="2" t="s">
        <v>203</v>
      </c>
      <c r="G34" s="6">
        <v>92.278000000000006</v>
      </c>
      <c r="H34" s="6">
        <v>83.307000000000002</v>
      </c>
      <c r="I34" s="6">
        <v>85.727000000000004</v>
      </c>
      <c r="J34" s="6">
        <v>95.855000000000004</v>
      </c>
      <c r="K34" s="6">
        <v>93.486000000000004</v>
      </c>
      <c r="L34" s="6">
        <v>96.385000000000005</v>
      </c>
      <c r="M34" s="6">
        <v>95.665999999999997</v>
      </c>
      <c r="N34" s="6">
        <v>104.26600000000001</v>
      </c>
      <c r="O34" s="6">
        <v>123.07299999999999</v>
      </c>
      <c r="P34" s="6">
        <v>98.954999999999998</v>
      </c>
      <c r="Q34" s="6">
        <v>95.453000000000003</v>
      </c>
      <c r="R34" s="6">
        <v>94.887</v>
      </c>
      <c r="S34" s="6">
        <v>88.866</v>
      </c>
      <c r="T34" s="6">
        <v>101.33</v>
      </c>
      <c r="U34" s="6">
        <v>104.295</v>
      </c>
      <c r="V34" s="6">
        <v>98.706000000000003</v>
      </c>
      <c r="W34" s="6">
        <v>95.006</v>
      </c>
      <c r="X34" s="6">
        <v>87.881</v>
      </c>
      <c r="Y34" s="6">
        <v>67.194999999999993</v>
      </c>
    </row>
    <row r="35" spans="5:25" x14ac:dyDescent="0.35">
      <c r="E35" s="34" t="s">
        <v>33</v>
      </c>
      <c r="F35" s="2" t="s">
        <v>204</v>
      </c>
      <c r="G35" s="6">
        <v>19.532</v>
      </c>
      <c r="H35" s="6">
        <v>16.797999999999998</v>
      </c>
      <c r="I35" s="6">
        <v>-18.140999999999998</v>
      </c>
      <c r="J35" s="6">
        <v>-26.52</v>
      </c>
      <c r="K35" s="6">
        <v>-23.681000000000001</v>
      </c>
      <c r="L35" s="6">
        <v>-9.375</v>
      </c>
      <c r="M35" s="6">
        <v>1.9E-2</v>
      </c>
      <c r="N35" s="6">
        <v>-5.8639999999999999</v>
      </c>
      <c r="O35" s="6">
        <v>-16.899000000000001</v>
      </c>
      <c r="P35" s="6">
        <v>-29.045000000000002</v>
      </c>
      <c r="Q35" s="6">
        <v>-20.666</v>
      </c>
      <c r="R35" s="6">
        <v>-11.542</v>
      </c>
      <c r="S35" s="6">
        <v>-23.434999999999999</v>
      </c>
      <c r="T35" s="6">
        <v>-1.5409999999999999</v>
      </c>
      <c r="U35" s="6">
        <v>-31.224</v>
      </c>
      <c r="V35" s="6">
        <v>-26.451000000000001</v>
      </c>
      <c r="W35" s="6">
        <v>-22.658999999999999</v>
      </c>
      <c r="X35" s="6">
        <v>-8.4060000000000006</v>
      </c>
      <c r="Y35" s="6">
        <v>20.372</v>
      </c>
    </row>
    <row r="36" spans="5:25" x14ac:dyDescent="0.35">
      <c r="E36" s="34" t="s">
        <v>34</v>
      </c>
      <c r="F36" s="2" t="s">
        <v>205</v>
      </c>
      <c r="G36" s="6">
        <v>-0.77100000000000002</v>
      </c>
      <c r="H36" s="6">
        <v>19.210999999999999</v>
      </c>
      <c r="I36" s="6">
        <v>15.587</v>
      </c>
      <c r="J36" s="6">
        <v>-6.2359999999999998</v>
      </c>
      <c r="K36" s="6">
        <v>-1.5449999999999999</v>
      </c>
      <c r="L36" s="6">
        <v>-19.902999999999999</v>
      </c>
      <c r="M36" s="6">
        <v>-25.608000000000001</v>
      </c>
      <c r="N36" s="6">
        <v>-39.884999999999998</v>
      </c>
      <c r="O36" s="6">
        <v>-37.408999999999999</v>
      </c>
      <c r="P36" s="6">
        <v>-51.816000000000003</v>
      </c>
      <c r="Q36" s="6">
        <v>-65.483000000000004</v>
      </c>
      <c r="R36" s="6">
        <v>-71.646000000000001</v>
      </c>
      <c r="S36" s="6">
        <v>-89.262</v>
      </c>
      <c r="T36" s="6">
        <v>-99.475999999999999</v>
      </c>
      <c r="U36" s="6">
        <v>-107.194</v>
      </c>
      <c r="V36" s="6">
        <v>-112.878</v>
      </c>
      <c r="W36" s="6">
        <v>-117.259</v>
      </c>
      <c r="X36" s="6">
        <v>-102.08</v>
      </c>
      <c r="Y36" s="6">
        <v>-83.61</v>
      </c>
    </row>
    <row r="37" spans="5:25" x14ac:dyDescent="0.35">
      <c r="E37" s="34" t="s">
        <v>35</v>
      </c>
      <c r="F37" s="2" t="s">
        <v>206</v>
      </c>
      <c r="G37" s="6">
        <v>1028.8720000000001</v>
      </c>
      <c r="H37" s="6">
        <v>1070.0540000000001</v>
      </c>
      <c r="I37" s="6">
        <v>1090.1610000000001</v>
      </c>
      <c r="J37" s="6">
        <v>1151.192</v>
      </c>
      <c r="K37" s="6">
        <v>1053.4059999999999</v>
      </c>
      <c r="L37" s="6">
        <v>981.15599999999995</v>
      </c>
      <c r="M37" s="6">
        <v>959.16700000000003</v>
      </c>
      <c r="N37" s="6">
        <v>961.06500000000005</v>
      </c>
      <c r="O37" s="6">
        <v>823.87400000000002</v>
      </c>
      <c r="P37" s="6">
        <v>376.01900000000001</v>
      </c>
      <c r="Q37" s="6">
        <v>350.46499999999997</v>
      </c>
      <c r="R37" s="6">
        <v>-394.80099999999999</v>
      </c>
      <c r="S37" s="6">
        <v>-130.499</v>
      </c>
      <c r="T37" s="6">
        <v>196.94200000000001</v>
      </c>
      <c r="U37" s="6">
        <v>-166.39599999999999</v>
      </c>
      <c r="V37" s="6">
        <v>-191.43799999999999</v>
      </c>
      <c r="W37" s="6">
        <v>258.74799999999999</v>
      </c>
      <c r="X37" s="6">
        <v>-365.25299999999999</v>
      </c>
      <c r="Y37" s="6">
        <v>-196.31200000000001</v>
      </c>
    </row>
    <row r="38" spans="5:25" x14ac:dyDescent="0.35">
      <c r="E38" s="34" t="s">
        <v>36</v>
      </c>
      <c r="F38" s="2" t="s">
        <v>207</v>
      </c>
      <c r="G38" s="33">
        <v>2069.1019999999999</v>
      </c>
      <c r="H38" s="33">
        <v>1951.0820000000001</v>
      </c>
      <c r="I38" s="33">
        <v>1773.4459999999999</v>
      </c>
      <c r="J38" s="33">
        <v>1708.4469999999999</v>
      </c>
      <c r="K38" s="33">
        <v>1944.78</v>
      </c>
      <c r="L38" s="33">
        <v>1832.931</v>
      </c>
      <c r="M38" s="33">
        <v>2096.8739999999998</v>
      </c>
      <c r="N38" s="33">
        <v>2219.9180000000001</v>
      </c>
      <c r="O38" s="33">
        <v>2149.8609999999999</v>
      </c>
      <c r="P38" s="33">
        <v>1804.04</v>
      </c>
      <c r="Q38" s="33">
        <v>2290.4430000000002</v>
      </c>
      <c r="R38" s="33">
        <v>2532.306</v>
      </c>
      <c r="S38" s="33">
        <v>2385.9430000000002</v>
      </c>
      <c r="T38" s="33">
        <v>2389.4879999999998</v>
      </c>
      <c r="U38" s="33">
        <v>2546.3939999999998</v>
      </c>
      <c r="V38" s="33">
        <v>2545.605</v>
      </c>
      <c r="W38" s="33">
        <v>2637.91</v>
      </c>
      <c r="X38" s="33">
        <v>2401.453</v>
      </c>
      <c r="Y38" s="33">
        <v>2520.7489999999998</v>
      </c>
    </row>
    <row r="39" spans="5:25" x14ac:dyDescent="0.35">
      <c r="E39" s="34" t="s">
        <v>37</v>
      </c>
      <c r="F39" s="2" t="s">
        <v>208</v>
      </c>
      <c r="G39" s="6">
        <v>1268.953</v>
      </c>
      <c r="H39" s="6">
        <v>1119.578</v>
      </c>
      <c r="I39" s="6">
        <v>988.98299999999995</v>
      </c>
      <c r="J39" s="6">
        <v>973.00400000000002</v>
      </c>
      <c r="K39" s="6">
        <v>1178.0719999999999</v>
      </c>
      <c r="L39" s="6">
        <v>1006.502</v>
      </c>
      <c r="M39" s="6">
        <v>1260.135</v>
      </c>
      <c r="N39" s="6">
        <v>1365.5160000000001</v>
      </c>
      <c r="O39" s="6">
        <v>1202.3889999999999</v>
      </c>
      <c r="P39" s="6">
        <v>919.41499999999996</v>
      </c>
      <c r="Q39" s="6">
        <v>1194.143</v>
      </c>
      <c r="R39" s="6">
        <v>1302.5719999999999</v>
      </c>
      <c r="S39" s="6">
        <v>1179.9849999999999</v>
      </c>
      <c r="T39" s="6">
        <v>1181.923</v>
      </c>
      <c r="U39" s="6">
        <v>1311.114</v>
      </c>
      <c r="V39" s="6">
        <v>1181.7560000000001</v>
      </c>
      <c r="W39" s="6">
        <v>1309.079</v>
      </c>
      <c r="X39" s="6">
        <v>1269.1790000000001</v>
      </c>
      <c r="Y39" s="6">
        <v>1322.364</v>
      </c>
    </row>
    <row r="40" spans="5:25" x14ac:dyDescent="0.35">
      <c r="E40" s="34" t="s">
        <v>38</v>
      </c>
      <c r="F40" s="2" t="s">
        <v>209</v>
      </c>
      <c r="G40" s="6">
        <v>176.12700000000001</v>
      </c>
      <c r="H40" s="6">
        <v>175.71199999999999</v>
      </c>
      <c r="I40" s="6">
        <v>169.01900000000001</v>
      </c>
      <c r="J40" s="6">
        <v>173.178</v>
      </c>
      <c r="K40" s="6">
        <v>185.64400000000001</v>
      </c>
      <c r="L40" s="6">
        <v>166.75899999999999</v>
      </c>
      <c r="M40" s="6">
        <v>150.893</v>
      </c>
      <c r="N40" s="6">
        <v>174.964</v>
      </c>
      <c r="O40" s="6">
        <v>154.06899999999999</v>
      </c>
      <c r="P40" s="6">
        <v>113.65600000000001</v>
      </c>
      <c r="Q40" s="6">
        <v>172.315</v>
      </c>
      <c r="R40" s="6">
        <v>160.655</v>
      </c>
      <c r="S40" s="6">
        <v>127.43300000000001</v>
      </c>
      <c r="T40" s="6">
        <v>123.937</v>
      </c>
      <c r="U40" s="6">
        <v>103.092</v>
      </c>
      <c r="V40" s="6">
        <v>100.89700000000001</v>
      </c>
      <c r="W40" s="6">
        <v>109.03</v>
      </c>
      <c r="X40" s="6">
        <v>104.94</v>
      </c>
      <c r="Y40" s="6">
        <v>137.11799999999999</v>
      </c>
    </row>
    <row r="41" spans="5:25" x14ac:dyDescent="0.35">
      <c r="E41" s="34" t="s">
        <v>39</v>
      </c>
      <c r="F41" s="2" t="s">
        <v>210</v>
      </c>
      <c r="G41" s="6">
        <v>44.064</v>
      </c>
      <c r="H41" s="6">
        <v>44.762999999999998</v>
      </c>
      <c r="I41" s="6">
        <v>33.146000000000001</v>
      </c>
      <c r="J41" s="6">
        <v>37.645000000000003</v>
      </c>
      <c r="K41" s="6">
        <v>35.357999999999997</v>
      </c>
      <c r="L41" s="6">
        <v>31.228000000000002</v>
      </c>
      <c r="M41" s="6">
        <v>49.755000000000003</v>
      </c>
      <c r="N41" s="6">
        <v>50.89</v>
      </c>
      <c r="O41" s="6">
        <v>42.073999999999998</v>
      </c>
      <c r="P41" s="6">
        <v>28.417000000000002</v>
      </c>
      <c r="Q41" s="6">
        <v>44.658999999999999</v>
      </c>
      <c r="R41" s="6">
        <v>33.738</v>
      </c>
      <c r="S41" s="6">
        <v>22.515000000000001</v>
      </c>
      <c r="T41" s="6">
        <v>28.449000000000002</v>
      </c>
      <c r="U41" s="6">
        <v>26.736999999999998</v>
      </c>
      <c r="V41" s="6">
        <v>16.863</v>
      </c>
      <c r="W41" s="6">
        <v>12.688000000000001</v>
      </c>
      <c r="X41" s="6">
        <v>11.776</v>
      </c>
      <c r="Y41" s="6">
        <v>22.46</v>
      </c>
    </row>
    <row r="42" spans="5:25" x14ac:dyDescent="0.35">
      <c r="E42" s="34" t="s">
        <v>40</v>
      </c>
      <c r="F42" s="2" t="s">
        <v>211</v>
      </c>
      <c r="G42" s="6">
        <v>1.3580000000000001</v>
      </c>
      <c r="H42" s="6">
        <v>1.78</v>
      </c>
      <c r="I42" s="6">
        <v>1.7230000000000001</v>
      </c>
      <c r="J42" s="6">
        <v>1.274</v>
      </c>
      <c r="K42" s="6">
        <v>0.95699999999999996</v>
      </c>
      <c r="L42" s="6">
        <v>0.91800000000000004</v>
      </c>
      <c r="M42" s="6">
        <v>1.137</v>
      </c>
      <c r="N42" s="6">
        <v>1.351</v>
      </c>
      <c r="O42" s="6">
        <v>1.7</v>
      </c>
      <c r="P42" s="6">
        <v>0.38300000000000001</v>
      </c>
      <c r="Q42" s="6">
        <v>0.88900000000000001</v>
      </c>
      <c r="R42" s="6">
        <v>1.284</v>
      </c>
      <c r="S42" s="6">
        <v>1.1639999999999999</v>
      </c>
      <c r="T42" s="6">
        <v>1.145</v>
      </c>
      <c r="U42" s="6">
        <v>-0.28199999999999997</v>
      </c>
      <c r="V42" s="6">
        <v>1.2749999999999999</v>
      </c>
      <c r="W42" s="6">
        <v>0.47699999999999998</v>
      </c>
      <c r="X42" s="6">
        <v>1.018</v>
      </c>
      <c r="Y42" s="6">
        <v>1.107</v>
      </c>
    </row>
    <row r="43" spans="5:25" x14ac:dyDescent="0.35">
      <c r="E43" s="34" t="s">
        <v>41</v>
      </c>
      <c r="F43" s="2" t="s">
        <v>212</v>
      </c>
      <c r="G43" s="6">
        <v>-2.6909999999999998</v>
      </c>
      <c r="H43" s="6">
        <v>-0.4</v>
      </c>
      <c r="I43" s="6">
        <v>-2.5840000000000001</v>
      </c>
      <c r="J43" s="6">
        <v>-2.4209999999999998</v>
      </c>
      <c r="K43" s="6">
        <v>1.9390000000000001</v>
      </c>
      <c r="L43" s="6">
        <v>1.2629999999999999</v>
      </c>
      <c r="M43" s="6">
        <v>-0.88800000000000001</v>
      </c>
      <c r="N43" s="6">
        <v>-4.492</v>
      </c>
      <c r="O43" s="6">
        <v>-6.2E-2</v>
      </c>
      <c r="P43" s="6">
        <v>3.5819999999999999</v>
      </c>
      <c r="Q43" s="6">
        <v>0.52800000000000002</v>
      </c>
      <c r="R43" s="6">
        <v>-2.4140000000000001</v>
      </c>
      <c r="S43" s="6">
        <v>0.65300000000000002</v>
      </c>
      <c r="T43" s="6">
        <v>-0.66300000000000003</v>
      </c>
      <c r="U43" s="6">
        <v>-1.603</v>
      </c>
      <c r="V43" s="6">
        <v>-1.0840000000000001</v>
      </c>
      <c r="W43" s="6">
        <v>-1.3560000000000001</v>
      </c>
      <c r="X43" s="6">
        <v>-0.76300000000000001</v>
      </c>
      <c r="Y43" s="6">
        <v>-0.54300000000000004</v>
      </c>
    </row>
    <row r="44" spans="5:25" x14ac:dyDescent="0.35">
      <c r="E44" s="34" t="s">
        <v>42</v>
      </c>
      <c r="F44" s="2" t="s">
        <v>213</v>
      </c>
      <c r="G44" s="6">
        <v>23.138999999999999</v>
      </c>
      <c r="H44" s="6">
        <v>28.094000000000001</v>
      </c>
      <c r="I44" s="6">
        <v>27.747</v>
      </c>
      <c r="J44" s="6">
        <v>18.795000000000002</v>
      </c>
      <c r="K44" s="6">
        <v>20.315000000000001</v>
      </c>
      <c r="L44" s="6">
        <v>19.184999999999999</v>
      </c>
      <c r="M44" s="6">
        <v>16.463999999999999</v>
      </c>
      <c r="N44" s="6">
        <v>20.030999999999999</v>
      </c>
      <c r="O44" s="6">
        <v>18.628</v>
      </c>
      <c r="P44" s="6">
        <v>13.721</v>
      </c>
      <c r="Q44" s="6">
        <v>20.116</v>
      </c>
      <c r="R44" s="6">
        <v>16.706</v>
      </c>
      <c r="S44" s="6">
        <v>15.071</v>
      </c>
      <c r="T44" s="6">
        <v>15.084</v>
      </c>
      <c r="U44" s="6">
        <v>12.808999999999999</v>
      </c>
      <c r="V44" s="6">
        <v>13.124000000000001</v>
      </c>
      <c r="W44" s="6">
        <v>16.251999999999999</v>
      </c>
      <c r="X44" s="6">
        <v>7.1859999999999999</v>
      </c>
      <c r="Y44" s="6">
        <v>8.8490000000000002</v>
      </c>
    </row>
    <row r="45" spans="5:25" x14ac:dyDescent="0.35">
      <c r="E45" s="34" t="s">
        <v>43</v>
      </c>
      <c r="F45" s="2" t="s">
        <v>214</v>
      </c>
      <c r="G45" s="6">
        <v>0.879</v>
      </c>
      <c r="H45" s="6">
        <v>0.98599999999999999</v>
      </c>
      <c r="I45" s="6">
        <v>0.95299999999999996</v>
      </c>
      <c r="J45" s="6">
        <v>0.78700000000000003</v>
      </c>
      <c r="K45" s="6">
        <v>0.68100000000000005</v>
      </c>
      <c r="L45" s="6">
        <v>0.872</v>
      </c>
      <c r="M45" s="6">
        <v>0.91500000000000004</v>
      </c>
      <c r="N45" s="6">
        <v>1.1890000000000001</v>
      </c>
      <c r="O45" s="6">
        <v>1.0269999999999999</v>
      </c>
      <c r="P45" s="6">
        <v>0.73</v>
      </c>
      <c r="Q45" s="6">
        <v>0.82799999999999996</v>
      </c>
      <c r="R45" s="6">
        <v>0.80700000000000005</v>
      </c>
      <c r="S45" s="6">
        <v>0.78200000000000003</v>
      </c>
      <c r="T45" s="6">
        <v>0.88100000000000001</v>
      </c>
      <c r="U45" s="6">
        <v>0.84299999999999997</v>
      </c>
      <c r="V45" s="6">
        <v>0.998</v>
      </c>
      <c r="W45" s="6">
        <v>0.97</v>
      </c>
      <c r="X45" s="6">
        <v>0.88700000000000001</v>
      </c>
      <c r="Y45" s="6">
        <v>0.97399999999999998</v>
      </c>
    </row>
    <row r="46" spans="5:25" x14ac:dyDescent="0.35">
      <c r="E46" s="34" t="s">
        <v>44</v>
      </c>
      <c r="F46" s="2" t="s">
        <v>215</v>
      </c>
      <c r="G46" s="6">
        <v>2.4409999999999998</v>
      </c>
      <c r="H46" s="6">
        <v>1.806</v>
      </c>
      <c r="I46" s="6">
        <v>0.51500000000000001</v>
      </c>
      <c r="J46" s="6">
        <v>-0.33400000000000002</v>
      </c>
      <c r="K46" s="6">
        <v>-1.034</v>
      </c>
      <c r="L46" s="6">
        <v>-2.2240000000000002</v>
      </c>
      <c r="M46" s="6">
        <v>-0.73799999999999999</v>
      </c>
      <c r="N46" s="6">
        <v>-1.8380000000000001</v>
      </c>
      <c r="O46" s="6">
        <v>-2.06</v>
      </c>
      <c r="P46" s="6">
        <v>0.248</v>
      </c>
      <c r="Q46" s="6">
        <v>-0.76900000000000002</v>
      </c>
      <c r="R46" s="6">
        <v>-0.47299999999999998</v>
      </c>
      <c r="S46" s="6">
        <v>-1.1020000000000001</v>
      </c>
      <c r="T46" s="6">
        <v>-4.9669999999999996</v>
      </c>
      <c r="U46" s="6">
        <v>-7.1</v>
      </c>
      <c r="V46" s="6">
        <v>-7.2130000000000001</v>
      </c>
      <c r="W46" s="6">
        <v>-5.0339999999999998</v>
      </c>
      <c r="X46" s="6">
        <v>-4.4269999999999996</v>
      </c>
      <c r="Y46" s="6">
        <v>-4.1859999999999999</v>
      </c>
    </row>
    <row r="47" spans="5:25" x14ac:dyDescent="0.35">
      <c r="E47" s="34" t="s">
        <v>45</v>
      </c>
      <c r="F47" s="2" t="s">
        <v>216</v>
      </c>
      <c r="G47" s="6">
        <v>121.504</v>
      </c>
      <c r="H47" s="6">
        <v>112.476</v>
      </c>
      <c r="I47" s="6">
        <v>116.48099999999999</v>
      </c>
      <c r="J47" s="6">
        <v>128.36500000000001</v>
      </c>
      <c r="K47" s="6">
        <v>134.44</v>
      </c>
      <c r="L47" s="6">
        <v>124.633</v>
      </c>
      <c r="M47" s="6">
        <v>96.573999999999998</v>
      </c>
      <c r="N47" s="6">
        <v>118.863</v>
      </c>
      <c r="O47" s="6">
        <v>118.60899999999999</v>
      </c>
      <c r="P47" s="6">
        <v>90.968000000000004</v>
      </c>
      <c r="Q47" s="6">
        <v>132.63300000000001</v>
      </c>
      <c r="R47" s="6">
        <v>140.934</v>
      </c>
      <c r="S47" s="6">
        <v>128.483</v>
      </c>
      <c r="T47" s="6">
        <v>104.70399999999999</v>
      </c>
      <c r="U47" s="6">
        <v>89.460999999999999</v>
      </c>
      <c r="V47" s="6">
        <v>98.338999999999999</v>
      </c>
      <c r="W47" s="6">
        <v>111.965</v>
      </c>
      <c r="X47" s="6">
        <v>119.746</v>
      </c>
      <c r="Y47" s="6">
        <v>126.56399999999999</v>
      </c>
    </row>
    <row r="48" spans="5:25" x14ac:dyDescent="0.35">
      <c r="E48" s="34" t="s">
        <v>46</v>
      </c>
      <c r="F48" s="2" t="s">
        <v>217</v>
      </c>
      <c r="G48" s="6">
        <v>-4.0000000000000001E-3</v>
      </c>
      <c r="H48" s="6">
        <v>2.5999999999999999E-2</v>
      </c>
      <c r="I48" s="6">
        <v>0.01</v>
      </c>
      <c r="J48" s="6">
        <v>5.7000000000000002E-2</v>
      </c>
      <c r="K48" s="6">
        <v>1.2999999999999999E-2</v>
      </c>
      <c r="L48" s="6">
        <v>1.0999999999999999E-2</v>
      </c>
      <c r="M48" s="6">
        <v>4.2000000000000003E-2</v>
      </c>
      <c r="N48" s="6">
        <v>3.1E-2</v>
      </c>
      <c r="O48" s="6">
        <v>4.2000000000000003E-2</v>
      </c>
      <c r="P48" s="6">
        <v>-3.0000000000000001E-3</v>
      </c>
      <c r="Q48" s="6">
        <v>8.8999999999999996E-2</v>
      </c>
      <c r="R48" s="6">
        <v>0.123</v>
      </c>
      <c r="S48" s="6">
        <v>0.11</v>
      </c>
      <c r="T48" s="6">
        <v>0.05</v>
      </c>
      <c r="U48" s="6">
        <v>5.3999999999999999E-2</v>
      </c>
      <c r="V48" s="6">
        <v>8.4000000000000005E-2</v>
      </c>
      <c r="W48" s="6">
        <v>6.6000000000000003E-2</v>
      </c>
      <c r="X48" s="6">
        <v>-0.307</v>
      </c>
      <c r="Y48" s="6">
        <v>-2.7E-2</v>
      </c>
    </row>
    <row r="49" spans="5:25" x14ac:dyDescent="0.35">
      <c r="E49" s="34" t="s">
        <v>47</v>
      </c>
      <c r="F49" s="2" t="s">
        <v>218</v>
      </c>
      <c r="G49" s="6">
        <v>-14.561999999999999</v>
      </c>
      <c r="H49" s="6">
        <v>-13.818</v>
      </c>
      <c r="I49" s="6">
        <v>-8.9730000000000008</v>
      </c>
      <c r="J49" s="6">
        <v>-10.989000000000001</v>
      </c>
      <c r="K49" s="6">
        <v>-7.0270000000000001</v>
      </c>
      <c r="L49" s="6">
        <v>-9.1270000000000007</v>
      </c>
      <c r="M49" s="6">
        <v>-12.368</v>
      </c>
      <c r="N49" s="6">
        <v>-11.061999999999999</v>
      </c>
      <c r="O49" s="6">
        <v>-25.888999999999999</v>
      </c>
      <c r="P49" s="6">
        <v>-24.390999999999998</v>
      </c>
      <c r="Q49" s="6">
        <v>-26.658000000000001</v>
      </c>
      <c r="R49" s="6">
        <v>-30.050999999999998</v>
      </c>
      <c r="S49" s="6">
        <v>-40.244</v>
      </c>
      <c r="T49" s="6">
        <v>-20.745999999999999</v>
      </c>
      <c r="U49" s="6">
        <v>-17.827999999999999</v>
      </c>
      <c r="V49" s="6">
        <v>-21.49</v>
      </c>
      <c r="W49" s="6">
        <v>-26.998999999999999</v>
      </c>
      <c r="X49" s="6">
        <v>-30.177</v>
      </c>
      <c r="Y49" s="6">
        <v>-18.079999999999998</v>
      </c>
    </row>
    <row r="50" spans="5:25" x14ac:dyDescent="0.35">
      <c r="E50" s="34" t="s">
        <v>48</v>
      </c>
      <c r="F50" s="2" t="s">
        <v>219</v>
      </c>
      <c r="G50" s="6">
        <v>624.02200000000005</v>
      </c>
      <c r="H50" s="6">
        <v>655.79100000000005</v>
      </c>
      <c r="I50" s="6">
        <v>615.44299999999998</v>
      </c>
      <c r="J50" s="6">
        <v>562.26499999999999</v>
      </c>
      <c r="K50" s="6">
        <v>581.06399999999996</v>
      </c>
      <c r="L50" s="6">
        <v>659.67</v>
      </c>
      <c r="M50" s="6">
        <v>685.846</v>
      </c>
      <c r="N50" s="6">
        <v>679.43799999999999</v>
      </c>
      <c r="O50" s="6">
        <v>793.404</v>
      </c>
      <c r="P50" s="6">
        <v>770.96799999999996</v>
      </c>
      <c r="Q50" s="6">
        <v>923.98500000000001</v>
      </c>
      <c r="R50" s="6">
        <v>1069.079</v>
      </c>
      <c r="S50" s="6">
        <v>1078.5250000000001</v>
      </c>
      <c r="T50" s="6">
        <v>1083.6279999999999</v>
      </c>
      <c r="U50" s="6">
        <v>1132.1880000000001</v>
      </c>
      <c r="V50" s="6">
        <v>1262.951</v>
      </c>
      <c r="W50" s="6">
        <v>1219.8019999999999</v>
      </c>
      <c r="X50" s="6">
        <v>1027.3340000000001</v>
      </c>
      <c r="Y50" s="6">
        <v>1061.2660000000001</v>
      </c>
    </row>
    <row r="51" spans="5:25" x14ac:dyDescent="0.35">
      <c r="E51" s="34" t="s">
        <v>49</v>
      </c>
      <c r="F51" s="2" t="s">
        <v>220</v>
      </c>
      <c r="G51" s="33">
        <v>52020.591999999997</v>
      </c>
      <c r="H51" s="33">
        <v>53562.082999999999</v>
      </c>
      <c r="I51" s="33">
        <v>51345.538999999997</v>
      </c>
      <c r="J51" s="33">
        <v>50265.008000000002</v>
      </c>
      <c r="K51" s="33">
        <v>53734.103999999999</v>
      </c>
      <c r="L51" s="33">
        <v>54705.750999999997</v>
      </c>
      <c r="M51" s="33">
        <v>56298.913999999997</v>
      </c>
      <c r="N51" s="33">
        <v>55299.908000000003</v>
      </c>
      <c r="O51" s="33">
        <v>55998.248</v>
      </c>
      <c r="P51" s="33">
        <v>56970.582000000002</v>
      </c>
      <c r="Q51" s="33">
        <v>60028.527000000002</v>
      </c>
      <c r="R51" s="33">
        <v>61553.514999999999</v>
      </c>
      <c r="S51" s="33">
        <v>59589.36</v>
      </c>
      <c r="T51" s="33">
        <v>61475.188999999998</v>
      </c>
      <c r="U51" s="33">
        <v>62801.455000000002</v>
      </c>
      <c r="V51" s="33">
        <v>58888.146000000001</v>
      </c>
      <c r="W51" s="33">
        <v>59556.654000000002</v>
      </c>
      <c r="X51" s="33">
        <v>58411.622000000003</v>
      </c>
      <c r="Y51" s="33">
        <v>57145.580999999998</v>
      </c>
    </row>
    <row r="52" spans="5:25" x14ac:dyDescent="0.35">
      <c r="E52" s="34" t="s">
        <v>50</v>
      </c>
      <c r="F52" s="2" t="s">
        <v>221</v>
      </c>
      <c r="G52" s="6">
        <v>766.55799999999999</v>
      </c>
      <c r="H52" s="6">
        <v>783.31399999999996</v>
      </c>
      <c r="I52" s="6">
        <v>827.32500000000005</v>
      </c>
      <c r="J52" s="6">
        <v>824.90800000000002</v>
      </c>
      <c r="K52" s="6">
        <v>859.61900000000003</v>
      </c>
      <c r="L52" s="6">
        <v>918.327</v>
      </c>
      <c r="M52" s="6">
        <v>873.96100000000001</v>
      </c>
      <c r="N52" s="6">
        <v>930.72299999999996</v>
      </c>
      <c r="O52" s="6">
        <v>951.29899999999998</v>
      </c>
      <c r="P52" s="6">
        <v>868.48400000000004</v>
      </c>
      <c r="Q52" s="6">
        <v>941.56100000000004</v>
      </c>
      <c r="R52" s="6">
        <v>1038.097</v>
      </c>
      <c r="S52" s="6">
        <v>1054.7639999999999</v>
      </c>
      <c r="T52" s="6">
        <v>996.274</v>
      </c>
      <c r="U52" s="6">
        <v>1008.1609999999999</v>
      </c>
      <c r="V52" s="6">
        <v>983.76599999999996</v>
      </c>
      <c r="W52" s="6">
        <v>968.572</v>
      </c>
      <c r="X52" s="6">
        <v>890.46900000000005</v>
      </c>
      <c r="Y52" s="6">
        <v>921.12</v>
      </c>
    </row>
    <row r="53" spans="5:25" x14ac:dyDescent="0.35">
      <c r="E53" s="34" t="s">
        <v>51</v>
      </c>
      <c r="F53" s="2" t="s">
        <v>222</v>
      </c>
      <c r="G53" s="6">
        <v>191.41399999999999</v>
      </c>
      <c r="H53" s="6">
        <v>202.44300000000001</v>
      </c>
      <c r="I53" s="6">
        <v>202.596</v>
      </c>
      <c r="J53" s="6">
        <v>222.49199999999999</v>
      </c>
      <c r="K53" s="6">
        <v>248.17099999999999</v>
      </c>
      <c r="L53" s="6">
        <v>251.976</v>
      </c>
      <c r="M53" s="6">
        <v>251.66</v>
      </c>
      <c r="N53" s="6">
        <v>270.262</v>
      </c>
      <c r="O53" s="6">
        <v>272.04199999999997</v>
      </c>
      <c r="P53" s="6">
        <v>250.44200000000001</v>
      </c>
      <c r="Q53" s="6">
        <v>221.535</v>
      </c>
      <c r="R53" s="6">
        <v>232.21299999999999</v>
      </c>
      <c r="S53" s="6">
        <v>231.22900000000001</v>
      </c>
      <c r="T53" s="6">
        <v>232.78399999999999</v>
      </c>
      <c r="U53" s="6">
        <v>217.69200000000001</v>
      </c>
      <c r="V53" s="6">
        <v>210.82499999999999</v>
      </c>
      <c r="W53" s="6">
        <v>190.143</v>
      </c>
      <c r="X53" s="6">
        <v>183.71</v>
      </c>
      <c r="Y53" s="6">
        <v>192.624</v>
      </c>
    </row>
    <row r="54" spans="5:25" x14ac:dyDescent="0.35">
      <c r="E54" s="34" t="s">
        <v>52</v>
      </c>
      <c r="F54" s="2" t="s">
        <v>223</v>
      </c>
      <c r="G54" s="6">
        <v>3.1030000000000002</v>
      </c>
      <c r="H54" s="6">
        <v>3.2410000000000001</v>
      </c>
      <c r="I54" s="6">
        <v>2.85</v>
      </c>
      <c r="J54" s="6">
        <v>2.9940000000000002</v>
      </c>
      <c r="K54" s="6">
        <v>3.282</v>
      </c>
      <c r="L54" s="6">
        <v>2.2850000000000001</v>
      </c>
      <c r="M54" s="6">
        <v>2.1680000000000001</v>
      </c>
      <c r="N54" s="6">
        <v>1.877</v>
      </c>
      <c r="O54" s="6">
        <v>-2.3260000000000001</v>
      </c>
      <c r="P54" s="6">
        <v>2.2189999999999999</v>
      </c>
      <c r="Q54" s="6">
        <v>4.806</v>
      </c>
      <c r="R54" s="6">
        <v>6.4219999999999997</v>
      </c>
      <c r="S54" s="6">
        <v>6.6909999999999998</v>
      </c>
      <c r="T54" s="6">
        <v>7.1630000000000003</v>
      </c>
      <c r="U54" s="6">
        <v>5.8029999999999999</v>
      </c>
      <c r="V54" s="6">
        <v>5.3739999999999997</v>
      </c>
      <c r="W54" s="6">
        <v>7.07</v>
      </c>
      <c r="X54" s="6">
        <v>5.0880000000000001</v>
      </c>
      <c r="Y54" s="6">
        <v>7.79</v>
      </c>
    </row>
    <row r="55" spans="5:25" x14ac:dyDescent="0.35">
      <c r="E55" s="34" t="s">
        <v>53</v>
      </c>
      <c r="F55" s="2" t="s">
        <v>224</v>
      </c>
      <c r="G55" s="6">
        <v>382.517</v>
      </c>
      <c r="H55" s="6">
        <v>329.51400000000001</v>
      </c>
      <c r="I55" s="6">
        <v>301.96899999999999</v>
      </c>
      <c r="J55" s="6">
        <v>290.13600000000002</v>
      </c>
      <c r="K55" s="6">
        <v>305.20499999999998</v>
      </c>
      <c r="L55" s="6">
        <v>331.74900000000002</v>
      </c>
      <c r="M55" s="6">
        <v>289.27</v>
      </c>
      <c r="N55" s="6">
        <v>307.29399999999998</v>
      </c>
      <c r="O55" s="6">
        <v>290.80799999999999</v>
      </c>
      <c r="P55" s="6">
        <v>241.22399999999999</v>
      </c>
      <c r="Q55" s="6">
        <v>299.08199999999999</v>
      </c>
      <c r="R55" s="6">
        <v>304.584</v>
      </c>
      <c r="S55" s="6">
        <v>316.41399999999999</v>
      </c>
      <c r="T55" s="6">
        <v>305.84399999999999</v>
      </c>
      <c r="U55" s="6">
        <v>314.65100000000001</v>
      </c>
      <c r="V55" s="6">
        <v>316.07100000000003</v>
      </c>
      <c r="W55" s="6">
        <v>310.11500000000001</v>
      </c>
      <c r="X55" s="6">
        <v>330.245</v>
      </c>
      <c r="Y55" s="6">
        <v>337.45400000000001</v>
      </c>
    </row>
    <row r="56" spans="5:25" x14ac:dyDescent="0.35">
      <c r="E56" s="34" t="s">
        <v>54</v>
      </c>
      <c r="F56" s="2" t="s">
        <v>225</v>
      </c>
      <c r="G56" s="6">
        <v>414.15199999999999</v>
      </c>
      <c r="H56" s="6">
        <v>365.67</v>
      </c>
      <c r="I56" s="6">
        <v>380.01100000000002</v>
      </c>
      <c r="J56" s="6">
        <v>420.81</v>
      </c>
      <c r="K56" s="6">
        <v>454.28</v>
      </c>
      <c r="L56" s="6">
        <v>558.553</v>
      </c>
      <c r="M56" s="6">
        <v>500.18200000000002</v>
      </c>
      <c r="N56" s="6">
        <v>293.39699999999999</v>
      </c>
      <c r="O56" s="6">
        <v>326.01600000000002</v>
      </c>
      <c r="P56" s="6">
        <v>534.53800000000001</v>
      </c>
      <c r="Q56" s="6">
        <v>555.79399999999998</v>
      </c>
      <c r="R56" s="6">
        <v>496.48099999999999</v>
      </c>
      <c r="S56" s="6">
        <v>482.55799999999999</v>
      </c>
      <c r="T56" s="6">
        <v>543.05600000000004</v>
      </c>
      <c r="U56" s="6">
        <v>382.33499999999998</v>
      </c>
      <c r="V56" s="6">
        <v>401.57</v>
      </c>
      <c r="W56" s="6">
        <v>394.57299999999998</v>
      </c>
      <c r="X56" s="6">
        <v>405.93900000000002</v>
      </c>
      <c r="Y56" s="6">
        <v>515.13599999999997</v>
      </c>
    </row>
    <row r="57" spans="5:25" x14ac:dyDescent="0.35">
      <c r="E57" s="34" t="s">
        <v>55</v>
      </c>
      <c r="F57" s="2" t="s">
        <v>226</v>
      </c>
      <c r="G57" s="6">
        <v>5245.7650000000003</v>
      </c>
      <c r="H57" s="6">
        <v>5471.5240000000003</v>
      </c>
      <c r="I57" s="6">
        <v>4953.9719999999998</v>
      </c>
      <c r="J57" s="6">
        <v>5009.518</v>
      </c>
      <c r="K57" s="6">
        <v>5654.3159999999998</v>
      </c>
      <c r="L57" s="6">
        <v>5783.335</v>
      </c>
      <c r="M57" s="6">
        <v>5985.72</v>
      </c>
      <c r="N57" s="6">
        <v>6031.3580000000002</v>
      </c>
      <c r="O57" s="6">
        <v>6092.6170000000002</v>
      </c>
      <c r="P57" s="6">
        <v>6079.4290000000001</v>
      </c>
      <c r="Q57" s="6">
        <v>6282.4759999999997</v>
      </c>
      <c r="R57" s="6">
        <v>6151.32</v>
      </c>
      <c r="S57" s="6">
        <v>5690.9679999999998</v>
      </c>
      <c r="T57" s="6">
        <v>5928.9830000000002</v>
      </c>
      <c r="U57" s="6">
        <v>6105.6059999999998</v>
      </c>
      <c r="V57" s="6">
        <v>5639.5420000000004</v>
      </c>
      <c r="W57" s="6">
        <v>5715.0249999999996</v>
      </c>
      <c r="X57" s="6">
        <v>5605.55</v>
      </c>
      <c r="Y57" s="6">
        <v>5716.8509999999997</v>
      </c>
    </row>
    <row r="58" spans="5:25" x14ac:dyDescent="0.35">
      <c r="E58" s="34" t="s">
        <v>56</v>
      </c>
      <c r="F58" s="2" t="s">
        <v>227</v>
      </c>
      <c r="G58" s="6">
        <v>2006.9749999999999</v>
      </c>
      <c r="H58" s="6">
        <v>1980.7249999999999</v>
      </c>
      <c r="I58" s="6">
        <v>1773.729</v>
      </c>
      <c r="J58" s="6">
        <v>1829.616</v>
      </c>
      <c r="K58" s="6">
        <v>1992.703</v>
      </c>
      <c r="L58" s="6">
        <v>2015.721</v>
      </c>
      <c r="M58" s="6">
        <v>1998.26</v>
      </c>
      <c r="N58" s="6">
        <v>1777.817</v>
      </c>
      <c r="O58" s="6">
        <v>1905.722</v>
      </c>
      <c r="P58" s="6">
        <v>1829.8920000000001</v>
      </c>
      <c r="Q58" s="6">
        <v>1602.2180000000001</v>
      </c>
      <c r="R58" s="6">
        <v>1715.3440000000001</v>
      </c>
      <c r="S58" s="6">
        <v>1872.2460000000001</v>
      </c>
      <c r="T58" s="6">
        <v>1578.077</v>
      </c>
      <c r="U58" s="6">
        <v>1584.5039999999999</v>
      </c>
      <c r="V58" s="6">
        <v>1609.0150000000001</v>
      </c>
      <c r="W58" s="6">
        <v>1479.22</v>
      </c>
      <c r="X58" s="6">
        <v>1601.04</v>
      </c>
      <c r="Y58" s="6">
        <v>1490.354</v>
      </c>
    </row>
    <row r="59" spans="5:25" x14ac:dyDescent="0.35">
      <c r="E59" s="34" t="s">
        <v>57</v>
      </c>
      <c r="F59" s="2" t="s">
        <v>228</v>
      </c>
      <c r="G59" s="6">
        <v>39461.877999999997</v>
      </c>
      <c r="H59" s="6">
        <v>40776.904000000002</v>
      </c>
      <c r="I59" s="6">
        <v>39172.838000000003</v>
      </c>
      <c r="J59" s="6">
        <v>37727.447</v>
      </c>
      <c r="K59" s="6">
        <v>40340.737000000001</v>
      </c>
      <c r="L59" s="6">
        <v>40909.474999999999</v>
      </c>
      <c r="M59" s="6">
        <v>42240.483999999997</v>
      </c>
      <c r="N59" s="6">
        <v>41627.048999999999</v>
      </c>
      <c r="O59" s="6">
        <v>42126.834000000003</v>
      </c>
      <c r="P59" s="6">
        <v>43030.737000000001</v>
      </c>
      <c r="Q59" s="6">
        <v>45533.644</v>
      </c>
      <c r="R59" s="6">
        <v>46911.18</v>
      </c>
      <c r="S59" s="6">
        <v>45294.963000000003</v>
      </c>
      <c r="T59" s="6">
        <v>46948.856</v>
      </c>
      <c r="U59" s="6">
        <v>48175.790999999997</v>
      </c>
      <c r="V59" s="6">
        <v>44717.436000000002</v>
      </c>
      <c r="W59" s="6">
        <v>45771.377999999997</v>
      </c>
      <c r="X59" s="6">
        <v>44472.59</v>
      </c>
      <c r="Y59" s="6">
        <v>43179.678</v>
      </c>
    </row>
    <row r="60" spans="5:25" x14ac:dyDescent="0.35">
      <c r="E60" s="34" t="s">
        <v>58</v>
      </c>
      <c r="F60" s="2" t="s">
        <v>229</v>
      </c>
      <c r="G60" s="6">
        <v>2446.6750000000002</v>
      </c>
      <c r="H60" s="6">
        <v>2452.6260000000002</v>
      </c>
      <c r="I60" s="6">
        <v>2545.2339999999999</v>
      </c>
      <c r="J60" s="6">
        <v>2510.741</v>
      </c>
      <c r="K60" s="6">
        <v>2498.6680000000001</v>
      </c>
      <c r="L60" s="6">
        <v>2422.4110000000001</v>
      </c>
      <c r="M60" s="6">
        <v>2489.7689999999998</v>
      </c>
      <c r="N60" s="6">
        <v>2491.567</v>
      </c>
      <c r="O60" s="6">
        <v>2507.779</v>
      </c>
      <c r="P60" s="6">
        <v>2515.886</v>
      </c>
      <c r="Q60" s="6">
        <v>2734.951</v>
      </c>
      <c r="R60" s="6">
        <v>2658.3519999999999</v>
      </c>
      <c r="S60" s="6">
        <v>2590.6260000000002</v>
      </c>
      <c r="T60" s="6">
        <v>2776.1909999999998</v>
      </c>
      <c r="U60" s="6">
        <v>2805.096</v>
      </c>
      <c r="V60" s="6">
        <v>2808.69</v>
      </c>
      <c r="W60" s="6">
        <v>2632.6860000000001</v>
      </c>
      <c r="X60" s="6">
        <v>2488.8359999999998</v>
      </c>
      <c r="Y60" s="6">
        <v>2657.913</v>
      </c>
    </row>
    <row r="61" spans="5:25" x14ac:dyDescent="0.35">
      <c r="E61" s="34" t="s">
        <v>59</v>
      </c>
      <c r="F61" s="2" t="s">
        <v>230</v>
      </c>
      <c r="G61" s="7" t="s">
        <v>9</v>
      </c>
      <c r="H61" s="7" t="s">
        <v>9</v>
      </c>
      <c r="I61" s="6">
        <v>48.34</v>
      </c>
      <c r="J61" s="6">
        <v>199.02</v>
      </c>
      <c r="K61" s="6">
        <v>88.4</v>
      </c>
      <c r="L61" s="6">
        <v>100.32</v>
      </c>
      <c r="M61" s="6">
        <v>119.29</v>
      </c>
      <c r="N61" s="6">
        <v>131.47</v>
      </c>
      <c r="O61" s="6">
        <v>174.67</v>
      </c>
      <c r="P61" s="6">
        <v>166.22</v>
      </c>
      <c r="Q61" s="6">
        <v>203.28</v>
      </c>
      <c r="R61" s="6">
        <v>233.83</v>
      </c>
      <c r="S61" s="6">
        <v>284.42</v>
      </c>
      <c r="T61" s="6">
        <v>292.82</v>
      </c>
      <c r="U61" s="6">
        <v>242.05</v>
      </c>
      <c r="V61" s="6">
        <v>289.41000000000003</v>
      </c>
      <c r="W61" s="6">
        <v>318.75</v>
      </c>
      <c r="X61" s="6">
        <v>423.24</v>
      </c>
      <c r="Y61" s="6">
        <v>344.28</v>
      </c>
    </row>
    <row r="62" spans="5:25" x14ac:dyDescent="0.35">
      <c r="E62" s="34" t="s">
        <v>60</v>
      </c>
      <c r="F62" s="2" t="s">
        <v>231</v>
      </c>
      <c r="G62" s="6">
        <v>1101.5519999999999</v>
      </c>
      <c r="H62" s="6">
        <v>1196.1220000000001</v>
      </c>
      <c r="I62" s="6">
        <v>1136.675</v>
      </c>
      <c r="J62" s="6">
        <v>1227.326</v>
      </c>
      <c r="K62" s="6">
        <v>1288.723</v>
      </c>
      <c r="L62" s="6">
        <v>1411.5989999999999</v>
      </c>
      <c r="M62" s="6">
        <v>1548.1489999999999</v>
      </c>
      <c r="N62" s="6">
        <v>1437.0920000000001</v>
      </c>
      <c r="O62" s="6">
        <v>1352.789</v>
      </c>
      <c r="P62" s="6">
        <v>1451.511</v>
      </c>
      <c r="Q62" s="6">
        <v>1649.18</v>
      </c>
      <c r="R62" s="6">
        <v>1805.693</v>
      </c>
      <c r="S62" s="6">
        <v>1764.4829999999999</v>
      </c>
      <c r="T62" s="6">
        <v>1865.1410000000001</v>
      </c>
      <c r="U62" s="6">
        <v>1959.7660000000001</v>
      </c>
      <c r="V62" s="6">
        <v>1906.4490000000001</v>
      </c>
      <c r="W62" s="6">
        <v>1769.124</v>
      </c>
      <c r="X62" s="6">
        <v>2004.914</v>
      </c>
      <c r="Y62" s="6">
        <v>1782.3810000000001</v>
      </c>
    </row>
    <row r="63" spans="5:25" x14ac:dyDescent="0.35">
      <c r="E63" s="34" t="s">
        <v>61</v>
      </c>
      <c r="F63" s="2" t="s">
        <v>232</v>
      </c>
      <c r="G63" s="33">
        <v>15781.518</v>
      </c>
      <c r="H63" s="33">
        <v>17120.37</v>
      </c>
      <c r="I63" s="33">
        <v>16704.937999999998</v>
      </c>
      <c r="J63" s="33">
        <v>15927.713</v>
      </c>
      <c r="K63" s="33">
        <v>16219.276</v>
      </c>
      <c r="L63" s="33">
        <v>16662.77</v>
      </c>
      <c r="M63" s="33">
        <v>16997.079000000002</v>
      </c>
      <c r="N63" s="33">
        <v>15334.386</v>
      </c>
      <c r="O63" s="33">
        <v>16604.621999999999</v>
      </c>
      <c r="P63" s="33">
        <v>16680.227999999999</v>
      </c>
      <c r="Q63" s="33">
        <v>16099.093000000001</v>
      </c>
      <c r="R63" s="33">
        <v>15411.05</v>
      </c>
      <c r="S63" s="33">
        <v>15685.927</v>
      </c>
      <c r="T63" s="33">
        <v>16525.906999999999</v>
      </c>
      <c r="U63" s="33">
        <v>15156.465</v>
      </c>
      <c r="V63" s="33">
        <v>15071.342000000001</v>
      </c>
      <c r="W63" s="33">
        <v>14885.513000000001</v>
      </c>
      <c r="X63" s="33">
        <v>14970.998</v>
      </c>
      <c r="Y63" s="33">
        <v>14112.527</v>
      </c>
    </row>
    <row r="64" spans="5:25" x14ac:dyDescent="0.35">
      <c r="E64" s="34" t="s">
        <v>62</v>
      </c>
      <c r="F64" s="2" t="s">
        <v>233</v>
      </c>
      <c r="G64" s="6">
        <v>372.02300000000002</v>
      </c>
      <c r="H64" s="6">
        <v>286.51499999999999</v>
      </c>
      <c r="I64" s="6">
        <v>248.03200000000001</v>
      </c>
      <c r="J64" s="6">
        <v>204.99299999999999</v>
      </c>
      <c r="K64" s="6">
        <v>297.399</v>
      </c>
      <c r="L64" s="6">
        <v>262.846</v>
      </c>
      <c r="M64" s="6">
        <v>363.45699999999999</v>
      </c>
      <c r="N64" s="6">
        <v>448.75799999999998</v>
      </c>
      <c r="O64" s="6">
        <v>357.185</v>
      </c>
      <c r="P64" s="6">
        <v>375.65600000000001</v>
      </c>
      <c r="Q64" s="6">
        <v>322.01499999999999</v>
      </c>
      <c r="R64" s="6">
        <v>288.97899999999998</v>
      </c>
      <c r="S64" s="6">
        <v>313.30700000000002</v>
      </c>
      <c r="T64" s="6">
        <v>310.86399999999998</v>
      </c>
      <c r="U64" s="6">
        <v>260.47000000000003</v>
      </c>
      <c r="V64" s="6">
        <v>292.904</v>
      </c>
      <c r="W64" s="6">
        <v>260.31900000000002</v>
      </c>
      <c r="X64" s="6">
        <v>260.38900000000001</v>
      </c>
      <c r="Y64" s="6">
        <v>200.81399999999999</v>
      </c>
    </row>
    <row r="65" spans="1:25" x14ac:dyDescent="0.35">
      <c r="A65" s="4"/>
      <c r="B65" s="4"/>
      <c r="C65" s="4"/>
      <c r="D65" s="4"/>
      <c r="E65" s="34" t="s">
        <v>63</v>
      </c>
      <c r="F65" s="2" t="s">
        <v>234</v>
      </c>
      <c r="G65" s="6">
        <v>5.9969999999999999</v>
      </c>
      <c r="H65" s="6">
        <v>3.149</v>
      </c>
      <c r="I65" s="6">
        <v>3.57</v>
      </c>
      <c r="J65" s="6">
        <v>4.0110000000000001</v>
      </c>
      <c r="K65" s="6">
        <v>4.3719999999999999</v>
      </c>
      <c r="L65" s="6">
        <v>39.51</v>
      </c>
      <c r="M65" s="6">
        <v>90.960999999999999</v>
      </c>
      <c r="N65" s="6">
        <v>88.143000000000001</v>
      </c>
      <c r="O65" s="6">
        <v>84.459000000000003</v>
      </c>
      <c r="P65" s="6">
        <v>71.260000000000005</v>
      </c>
      <c r="Q65" s="6">
        <v>65.924000000000007</v>
      </c>
      <c r="R65" s="6">
        <v>72.236000000000004</v>
      </c>
      <c r="S65" s="6">
        <v>52.404000000000003</v>
      </c>
      <c r="T65" s="6">
        <v>64.063000000000002</v>
      </c>
      <c r="U65" s="6">
        <v>133.93700000000001</v>
      </c>
      <c r="V65" s="6">
        <v>131.715</v>
      </c>
      <c r="W65" s="6">
        <v>133.08699999999999</v>
      </c>
      <c r="X65" s="6">
        <v>122.81</v>
      </c>
      <c r="Y65" s="6">
        <v>109.997</v>
      </c>
    </row>
    <row r="66" spans="1:25" x14ac:dyDescent="0.35">
      <c r="A66" s="4"/>
      <c r="B66" s="4"/>
      <c r="C66" s="4"/>
      <c r="D66" s="4"/>
      <c r="E66" s="34" t="s">
        <v>64</v>
      </c>
      <c r="F66" s="2" t="s">
        <v>235</v>
      </c>
      <c r="G66" s="6">
        <v>251.39099999999999</v>
      </c>
      <c r="H66" s="6">
        <v>168.73400000000001</v>
      </c>
      <c r="I66" s="6">
        <v>122.99299999999999</v>
      </c>
      <c r="J66" s="6">
        <v>86.875</v>
      </c>
      <c r="K66" s="6">
        <v>177.102</v>
      </c>
      <c r="L66" s="6">
        <v>100.649</v>
      </c>
      <c r="M66" s="6">
        <v>150.166</v>
      </c>
      <c r="N66" s="6">
        <v>224.62</v>
      </c>
      <c r="O66" s="6">
        <v>151.887</v>
      </c>
      <c r="P66" s="6">
        <v>178.59</v>
      </c>
      <c r="Q66" s="6">
        <v>131.39699999999999</v>
      </c>
      <c r="R66" s="6">
        <v>99.644999999999996</v>
      </c>
      <c r="S66" s="6">
        <v>141.196</v>
      </c>
      <c r="T66" s="6">
        <v>144.483</v>
      </c>
      <c r="U66" s="6">
        <v>40.173999999999999</v>
      </c>
      <c r="V66" s="6">
        <v>76.343000000000004</v>
      </c>
      <c r="W66" s="6">
        <v>47.844999999999999</v>
      </c>
      <c r="X66" s="6">
        <v>52.093000000000004</v>
      </c>
      <c r="Y66" s="6">
        <v>16.216000000000001</v>
      </c>
    </row>
    <row r="67" spans="1:25" x14ac:dyDescent="0.35">
      <c r="A67" s="4"/>
      <c r="B67" s="4"/>
      <c r="C67" s="4"/>
      <c r="D67" s="4"/>
      <c r="E67" s="34" t="s">
        <v>65</v>
      </c>
      <c r="F67" s="2" t="s">
        <v>236</v>
      </c>
      <c r="G67" s="6">
        <v>5.0000000000000001E-3</v>
      </c>
      <c r="H67" s="6">
        <v>3.5999999999999997E-2</v>
      </c>
      <c r="I67" s="6">
        <v>7.0000000000000001E-3</v>
      </c>
      <c r="J67" s="6">
        <v>0.05</v>
      </c>
      <c r="K67" s="6">
        <v>7.6999999999999999E-2</v>
      </c>
      <c r="L67" s="6">
        <v>0.193</v>
      </c>
      <c r="M67" s="6">
        <v>2.9000000000000001E-2</v>
      </c>
      <c r="N67" s="6">
        <v>3.5999999999999997E-2</v>
      </c>
      <c r="O67" s="6">
        <v>0.10299999999999999</v>
      </c>
      <c r="P67" s="6">
        <v>0.25700000000000001</v>
      </c>
      <c r="Q67" s="6">
        <v>9.8640000000000008</v>
      </c>
      <c r="R67" s="6">
        <v>0.189</v>
      </c>
      <c r="S67" s="6">
        <v>0.314</v>
      </c>
      <c r="T67" s="6">
        <v>0.16300000000000001</v>
      </c>
      <c r="U67" s="6">
        <v>0.26100000000000001</v>
      </c>
      <c r="V67" s="6">
        <v>0.111</v>
      </c>
      <c r="W67" s="6">
        <v>0.158</v>
      </c>
      <c r="X67" s="6">
        <v>8.5000000000000006E-2</v>
      </c>
      <c r="Y67" s="6">
        <v>8.0000000000000002E-3</v>
      </c>
    </row>
    <row r="68" spans="1:25" x14ac:dyDescent="0.35">
      <c r="A68" s="4"/>
      <c r="B68" s="4"/>
      <c r="C68" s="4"/>
      <c r="D68" s="4"/>
      <c r="E68" s="34" t="s">
        <v>66</v>
      </c>
      <c r="F68" s="2" t="s">
        <v>237</v>
      </c>
      <c r="G68" s="6">
        <v>114.631</v>
      </c>
      <c r="H68" s="6">
        <v>114.596</v>
      </c>
      <c r="I68" s="6">
        <v>121.462</v>
      </c>
      <c r="J68" s="6">
        <v>114.057</v>
      </c>
      <c r="K68" s="6">
        <v>115.849</v>
      </c>
      <c r="L68" s="6">
        <v>122.495</v>
      </c>
      <c r="M68" s="6">
        <v>122.301</v>
      </c>
      <c r="N68" s="6">
        <v>135.958</v>
      </c>
      <c r="O68" s="6">
        <v>120.736</v>
      </c>
      <c r="P68" s="6">
        <v>125.548</v>
      </c>
      <c r="Q68" s="6">
        <v>114.831</v>
      </c>
      <c r="R68" s="6">
        <v>116.91</v>
      </c>
      <c r="S68" s="6">
        <v>119.393</v>
      </c>
      <c r="T68" s="6">
        <v>102.155</v>
      </c>
      <c r="U68" s="6">
        <v>86.099000000000004</v>
      </c>
      <c r="V68" s="6">
        <v>84.734999999999999</v>
      </c>
      <c r="W68" s="6">
        <v>79.227999999999994</v>
      </c>
      <c r="X68" s="6">
        <v>85.400999999999996</v>
      </c>
      <c r="Y68" s="6">
        <v>74.593999999999994</v>
      </c>
    </row>
    <row r="69" spans="1:25" x14ac:dyDescent="0.35">
      <c r="A69" s="4"/>
      <c r="B69" s="4"/>
      <c r="C69" s="4"/>
      <c r="D69" s="4"/>
      <c r="E69" s="34" t="s">
        <v>67</v>
      </c>
      <c r="F69" s="2" t="s">
        <v>238</v>
      </c>
      <c r="G69" s="6">
        <v>13858.522000000001</v>
      </c>
      <c r="H69" s="6">
        <v>15323.819</v>
      </c>
      <c r="I69" s="6">
        <v>14926.502</v>
      </c>
      <c r="J69" s="6">
        <v>14231.991</v>
      </c>
      <c r="K69" s="6">
        <v>14330.59</v>
      </c>
      <c r="L69" s="6">
        <v>14735.001</v>
      </c>
      <c r="M69" s="6">
        <v>14914.428</v>
      </c>
      <c r="N69" s="6">
        <v>13132.895</v>
      </c>
      <c r="O69" s="6">
        <v>14492.058999999999</v>
      </c>
      <c r="P69" s="6">
        <v>14749.763000000001</v>
      </c>
      <c r="Q69" s="6">
        <v>14041.996999999999</v>
      </c>
      <c r="R69" s="6">
        <v>13431.593000000001</v>
      </c>
      <c r="S69" s="6">
        <v>13762.911</v>
      </c>
      <c r="T69" s="6">
        <v>14589.325999999999</v>
      </c>
      <c r="U69" s="6">
        <v>13240.630999999999</v>
      </c>
      <c r="V69" s="6">
        <v>13155.223</v>
      </c>
      <c r="W69" s="6">
        <v>12966.022999999999</v>
      </c>
      <c r="X69" s="6">
        <v>13029.422</v>
      </c>
      <c r="Y69" s="6">
        <v>12220.101000000001</v>
      </c>
    </row>
    <row r="70" spans="1:25" x14ac:dyDescent="0.35">
      <c r="A70" s="4"/>
      <c r="B70" s="4"/>
      <c r="C70" s="4"/>
      <c r="D70" s="4"/>
      <c r="E70" s="34" t="s">
        <v>68</v>
      </c>
      <c r="F70" s="2" t="s">
        <v>239</v>
      </c>
      <c r="G70" s="6">
        <v>11136.516</v>
      </c>
      <c r="H70" s="6">
        <v>12535.052</v>
      </c>
      <c r="I70" s="6">
        <v>12049.397000000001</v>
      </c>
      <c r="J70" s="6">
        <v>11421.394</v>
      </c>
      <c r="K70" s="6">
        <v>11465.71</v>
      </c>
      <c r="L70" s="6">
        <v>11864.24</v>
      </c>
      <c r="M70" s="6">
        <v>12012.063</v>
      </c>
      <c r="N70" s="6">
        <v>10443.77</v>
      </c>
      <c r="O70" s="6">
        <v>11659.205</v>
      </c>
      <c r="P70" s="6">
        <v>12028.949000000001</v>
      </c>
      <c r="Q70" s="6">
        <v>10921.700999999999</v>
      </c>
      <c r="R70" s="6">
        <v>10426.834000000001</v>
      </c>
      <c r="S70" s="6">
        <v>10582.448</v>
      </c>
      <c r="T70" s="6">
        <v>11254.476000000001</v>
      </c>
      <c r="U70" s="6">
        <v>10164.674000000001</v>
      </c>
      <c r="V70" s="6">
        <v>9710.7279999999992</v>
      </c>
      <c r="W70" s="6">
        <v>9470.2170000000006</v>
      </c>
      <c r="X70" s="6">
        <v>9453.5859999999993</v>
      </c>
      <c r="Y70" s="6">
        <v>8768.1949999999997</v>
      </c>
    </row>
    <row r="71" spans="1:25" x14ac:dyDescent="0.35">
      <c r="A71" s="4"/>
      <c r="B71" s="4"/>
      <c r="C71" s="4"/>
      <c r="D71" s="4"/>
      <c r="E71" s="34" t="s">
        <v>69</v>
      </c>
      <c r="F71" s="2" t="s">
        <v>240</v>
      </c>
      <c r="G71" s="6">
        <v>2234.5920000000001</v>
      </c>
      <c r="H71" s="6">
        <v>2240.1410000000001</v>
      </c>
      <c r="I71" s="6">
        <v>2323.741</v>
      </c>
      <c r="J71" s="6">
        <v>2375.6660000000002</v>
      </c>
      <c r="K71" s="6">
        <v>2488.7750000000001</v>
      </c>
      <c r="L71" s="6">
        <v>2537.069</v>
      </c>
      <c r="M71" s="6">
        <v>2552.6660000000002</v>
      </c>
      <c r="N71" s="6">
        <v>2386.0880000000002</v>
      </c>
      <c r="O71" s="6">
        <v>2562.7579999999998</v>
      </c>
      <c r="P71" s="6">
        <v>2434.4</v>
      </c>
      <c r="Q71" s="6">
        <v>2787.66</v>
      </c>
      <c r="R71" s="6">
        <v>2519.9520000000002</v>
      </c>
      <c r="S71" s="6">
        <v>2701.2449999999999</v>
      </c>
      <c r="T71" s="6">
        <v>2835.52</v>
      </c>
      <c r="U71" s="6">
        <v>2537.61</v>
      </c>
      <c r="V71" s="6">
        <v>2684.55</v>
      </c>
      <c r="W71" s="6">
        <v>2708.895</v>
      </c>
      <c r="X71" s="6">
        <v>2755.0230000000001</v>
      </c>
      <c r="Y71" s="6">
        <v>2636.1750000000002</v>
      </c>
    </row>
    <row r="72" spans="1:25" x14ac:dyDescent="0.35">
      <c r="A72" s="4"/>
      <c r="B72" s="4"/>
      <c r="C72" s="4"/>
      <c r="D72" s="4"/>
      <c r="E72" s="34" t="s">
        <v>70</v>
      </c>
      <c r="F72" s="2" t="s">
        <v>241</v>
      </c>
      <c r="G72" s="6">
        <v>487.41399999999999</v>
      </c>
      <c r="H72" s="6">
        <v>548.62599999999998</v>
      </c>
      <c r="I72" s="6">
        <v>553.36400000000003</v>
      </c>
      <c r="J72" s="6">
        <v>434.93099999999998</v>
      </c>
      <c r="K72" s="6">
        <v>376.10500000000002</v>
      </c>
      <c r="L72" s="6">
        <v>333.69200000000001</v>
      </c>
      <c r="M72" s="6">
        <v>349.7</v>
      </c>
      <c r="N72" s="6">
        <v>303.03699999999998</v>
      </c>
      <c r="O72" s="6">
        <v>270.096</v>
      </c>
      <c r="P72" s="6">
        <v>286.41500000000002</v>
      </c>
      <c r="Q72" s="6">
        <v>332.63600000000002</v>
      </c>
      <c r="R72" s="6">
        <v>484.80700000000002</v>
      </c>
      <c r="S72" s="6">
        <v>479.21800000000002</v>
      </c>
      <c r="T72" s="6">
        <v>499.32900000000001</v>
      </c>
      <c r="U72" s="6">
        <v>538.346</v>
      </c>
      <c r="V72" s="6">
        <v>759.94399999999996</v>
      </c>
      <c r="W72" s="6">
        <v>786.91200000000003</v>
      </c>
      <c r="X72" s="6">
        <v>820.81299999999999</v>
      </c>
      <c r="Y72" s="6">
        <v>815.73099999999999</v>
      </c>
    </row>
    <row r="73" spans="1:25" x14ac:dyDescent="0.35">
      <c r="A73" s="4"/>
      <c r="B73" s="4"/>
      <c r="C73" s="4"/>
      <c r="D73" s="4"/>
      <c r="E73" s="34" t="s">
        <v>71</v>
      </c>
      <c r="F73" s="2" t="s">
        <v>242</v>
      </c>
      <c r="G73" s="6">
        <v>-379.23599999999999</v>
      </c>
      <c r="H73" s="6">
        <v>-267.87599999999998</v>
      </c>
      <c r="I73" s="6">
        <v>-198.17699999999999</v>
      </c>
      <c r="J73" s="6">
        <v>-239.72200000000001</v>
      </c>
      <c r="K73" s="6">
        <v>-261.44799999999998</v>
      </c>
      <c r="L73" s="6">
        <v>-310.11500000000001</v>
      </c>
      <c r="M73" s="6">
        <v>-324.61</v>
      </c>
      <c r="N73" s="6">
        <v>-418.90300000000002</v>
      </c>
      <c r="O73" s="6">
        <v>-514.58799999999997</v>
      </c>
      <c r="P73" s="6">
        <v>-437.79599999999999</v>
      </c>
      <c r="Q73" s="6">
        <v>-391.30500000000001</v>
      </c>
      <c r="R73" s="6">
        <v>-344.77</v>
      </c>
      <c r="S73" s="6">
        <v>-404.17</v>
      </c>
      <c r="T73" s="6">
        <v>-391.78699999999998</v>
      </c>
      <c r="U73" s="6">
        <v>-370.74700000000001</v>
      </c>
      <c r="V73" s="6">
        <v>-201.54400000000001</v>
      </c>
      <c r="W73" s="6">
        <v>-185.14</v>
      </c>
      <c r="X73" s="6">
        <v>-153.89099999999999</v>
      </c>
      <c r="Y73" s="6">
        <v>-209.41200000000001</v>
      </c>
    </row>
    <row r="74" spans="1:25" x14ac:dyDescent="0.35">
      <c r="A74" s="4"/>
      <c r="B74" s="4"/>
      <c r="C74" s="4"/>
      <c r="D74" s="4"/>
      <c r="E74" s="34" t="s">
        <v>72</v>
      </c>
      <c r="F74" s="2" t="s">
        <v>243</v>
      </c>
      <c r="G74" s="6">
        <v>13.176</v>
      </c>
      <c r="H74" s="6">
        <v>12.414999999999999</v>
      </c>
      <c r="I74" s="6">
        <v>10.574999999999999</v>
      </c>
      <c r="J74" s="6">
        <v>8.1969999999999992</v>
      </c>
      <c r="K74" s="6">
        <v>7.8819999999999997</v>
      </c>
      <c r="L74" s="6">
        <v>7.56</v>
      </c>
      <c r="M74" s="6">
        <v>7.1749999999999998</v>
      </c>
      <c r="N74" s="6">
        <v>7.5439999999999996</v>
      </c>
      <c r="O74" s="6">
        <v>7.96</v>
      </c>
      <c r="P74" s="6">
        <v>8.2219999999999995</v>
      </c>
      <c r="Q74" s="6">
        <v>7.43</v>
      </c>
      <c r="R74" s="6">
        <v>5.27</v>
      </c>
      <c r="S74" s="6">
        <v>10.701000000000001</v>
      </c>
      <c r="T74" s="6">
        <v>9.33</v>
      </c>
      <c r="U74" s="6">
        <v>8.8870000000000005</v>
      </c>
      <c r="V74" s="6">
        <v>7.6829999999999998</v>
      </c>
      <c r="W74" s="6">
        <v>6.516</v>
      </c>
      <c r="X74" s="6">
        <v>6.0739999999999998</v>
      </c>
      <c r="Y74" s="6">
        <v>4.9809999999999999</v>
      </c>
    </row>
    <row r="75" spans="1:25" x14ac:dyDescent="0.35">
      <c r="A75" s="4"/>
      <c r="B75" s="4"/>
      <c r="C75" s="4"/>
      <c r="D75" s="4"/>
      <c r="E75" s="34" t="s">
        <v>73</v>
      </c>
      <c r="F75" s="2" t="s">
        <v>244</v>
      </c>
      <c r="G75" s="6">
        <v>853.47500000000002</v>
      </c>
      <c r="H75" s="6">
        <v>804.08600000000001</v>
      </c>
      <c r="I75" s="6">
        <v>740.96600000000001</v>
      </c>
      <c r="J75" s="6">
        <v>666.45600000000002</v>
      </c>
      <c r="K75" s="6">
        <v>629.67100000000005</v>
      </c>
      <c r="L75" s="6">
        <v>636.24699999999996</v>
      </c>
      <c r="M75" s="6">
        <v>667.13400000000001</v>
      </c>
      <c r="N75" s="6">
        <v>714.39499999999998</v>
      </c>
      <c r="O75" s="6">
        <v>776.72299999999996</v>
      </c>
      <c r="P75" s="6">
        <v>715.98900000000003</v>
      </c>
      <c r="Q75" s="6">
        <v>716.51099999999997</v>
      </c>
      <c r="R75" s="6">
        <v>824.30700000000002</v>
      </c>
      <c r="S75" s="6">
        <v>872.68700000000001</v>
      </c>
      <c r="T75" s="6">
        <v>881.78700000000003</v>
      </c>
      <c r="U75" s="6">
        <v>900.20699999999999</v>
      </c>
      <c r="V75" s="6">
        <v>953.80499999999995</v>
      </c>
      <c r="W75" s="6">
        <v>965.53599999999994</v>
      </c>
      <c r="X75" s="6">
        <v>968.63</v>
      </c>
      <c r="Y75" s="6">
        <v>1020.162</v>
      </c>
    </row>
    <row r="76" spans="1:25" x14ac:dyDescent="0.35">
      <c r="A76" s="4"/>
      <c r="B76" s="4"/>
      <c r="C76" s="4"/>
      <c r="D76" s="4"/>
      <c r="E76" s="34" t="s">
        <v>74</v>
      </c>
      <c r="F76" s="2" t="s">
        <v>245</v>
      </c>
      <c r="G76" s="6">
        <v>1550.973</v>
      </c>
      <c r="H76" s="6">
        <v>1510.0350000000001</v>
      </c>
      <c r="I76" s="6">
        <v>1530.404</v>
      </c>
      <c r="J76" s="6">
        <v>1490.729</v>
      </c>
      <c r="K76" s="6">
        <v>1591.2860000000001</v>
      </c>
      <c r="L76" s="6">
        <v>1664.923</v>
      </c>
      <c r="M76" s="6">
        <v>1719.194</v>
      </c>
      <c r="N76" s="6">
        <v>1752.7329999999999</v>
      </c>
      <c r="O76" s="6">
        <v>1755.3779999999999</v>
      </c>
      <c r="P76" s="6">
        <v>1554.809</v>
      </c>
      <c r="Q76" s="6">
        <v>1735.0809999999999</v>
      </c>
      <c r="R76" s="6">
        <v>1690.4770000000001</v>
      </c>
      <c r="S76" s="6">
        <v>1609.7090000000001</v>
      </c>
      <c r="T76" s="6">
        <v>1625.7180000000001</v>
      </c>
      <c r="U76" s="6">
        <v>1655.364</v>
      </c>
      <c r="V76" s="6">
        <v>1623.2159999999999</v>
      </c>
      <c r="W76" s="6">
        <v>1659.171</v>
      </c>
      <c r="X76" s="6">
        <v>1681.1869999999999</v>
      </c>
      <c r="Y76" s="6">
        <v>1691.6120000000001</v>
      </c>
    </row>
    <row r="77" spans="1:25" x14ac:dyDescent="0.35">
      <c r="A77" s="4"/>
      <c r="B77" s="4"/>
      <c r="C77" s="4"/>
      <c r="D77" s="4"/>
      <c r="E77" s="34" t="s">
        <v>75</v>
      </c>
      <c r="F77" s="2" t="s">
        <v>246</v>
      </c>
      <c r="G77" s="33">
        <v>1587.5540000000001</v>
      </c>
      <c r="H77" s="33">
        <v>1626.4380000000001</v>
      </c>
      <c r="I77" s="33">
        <v>1840.568</v>
      </c>
      <c r="J77" s="33">
        <v>2034.4929999999999</v>
      </c>
      <c r="K77" s="33">
        <v>2143.2669999999998</v>
      </c>
      <c r="L77" s="33">
        <v>2473.6439999999998</v>
      </c>
      <c r="M77" s="33">
        <v>2612.3850000000002</v>
      </c>
      <c r="N77" s="33">
        <v>2675.9189999999999</v>
      </c>
      <c r="O77" s="33">
        <v>2864.6750000000002</v>
      </c>
      <c r="P77" s="33">
        <v>2872.1320000000001</v>
      </c>
      <c r="Q77" s="33">
        <v>2955.1860000000001</v>
      </c>
      <c r="R77" s="33">
        <v>2945.3989999999999</v>
      </c>
      <c r="S77" s="33">
        <v>2962.1779999999999</v>
      </c>
      <c r="T77" s="33">
        <v>3066.0610000000001</v>
      </c>
      <c r="U77" s="33">
        <v>3081.299</v>
      </c>
      <c r="V77" s="33">
        <v>3162.5619999999999</v>
      </c>
      <c r="W77" s="33">
        <v>3191.5920000000001</v>
      </c>
      <c r="X77" s="33">
        <v>3149.2049999999999</v>
      </c>
      <c r="Y77" s="33">
        <v>3254.52</v>
      </c>
    </row>
    <row r="78" spans="1:25" x14ac:dyDescent="0.35">
      <c r="A78" s="4"/>
      <c r="B78" s="4"/>
      <c r="C78" s="4"/>
      <c r="D78" s="4"/>
      <c r="E78" s="34" t="s">
        <v>76</v>
      </c>
      <c r="F78" s="2" t="s">
        <v>247</v>
      </c>
      <c r="G78" s="34" t="s">
        <v>9</v>
      </c>
      <c r="H78" s="34" t="s">
        <v>9</v>
      </c>
      <c r="I78" s="33">
        <v>-154.184</v>
      </c>
      <c r="J78" s="33">
        <v>-130.916</v>
      </c>
      <c r="K78" s="33">
        <v>-169.05799999999999</v>
      </c>
      <c r="L78" s="33">
        <v>-100.81</v>
      </c>
      <c r="M78" s="33">
        <v>12.454000000000001</v>
      </c>
      <c r="N78" s="33">
        <v>-16.027999999999999</v>
      </c>
      <c r="O78" s="33">
        <v>-54.966000000000001</v>
      </c>
      <c r="P78" s="33">
        <v>-87.664000000000001</v>
      </c>
      <c r="Q78" s="33">
        <v>-68.027000000000001</v>
      </c>
      <c r="R78" s="33">
        <v>-3.4329999999999998</v>
      </c>
      <c r="S78" s="33">
        <v>-30.53</v>
      </c>
      <c r="T78" s="33">
        <v>66.290000000000006</v>
      </c>
      <c r="U78" s="33">
        <v>-83.091999999999999</v>
      </c>
      <c r="V78" s="33">
        <v>67.382999999999996</v>
      </c>
      <c r="W78" s="33">
        <v>-21.64</v>
      </c>
      <c r="X78" s="33">
        <v>-303.46600000000001</v>
      </c>
      <c r="Y78" s="33">
        <v>-287.05200000000002</v>
      </c>
    </row>
    <row r="79" spans="1:25" ht="15.5" x14ac:dyDescent="0.35">
      <c r="A79" s="5" t="s">
        <v>77</v>
      </c>
      <c r="B79" s="9" t="s">
        <v>106</v>
      </c>
      <c r="C79" s="9" t="s">
        <v>2</v>
      </c>
      <c r="D79" s="9" t="s">
        <v>104</v>
      </c>
      <c r="E79" s="36" t="s">
        <v>248</v>
      </c>
      <c r="F79" s="9" t="s">
        <v>105</v>
      </c>
      <c r="G79" s="37">
        <v>12.593999999999999</v>
      </c>
      <c r="H79" s="37">
        <v>12.513</v>
      </c>
      <c r="I79" s="37">
        <v>12.17</v>
      </c>
      <c r="J79" s="37">
        <v>11.798999999999999</v>
      </c>
      <c r="K79" s="37">
        <v>12.371</v>
      </c>
      <c r="L79" s="37">
        <v>12.465</v>
      </c>
      <c r="M79" s="37">
        <v>12.686999999999999</v>
      </c>
      <c r="N79" s="37">
        <v>12.366</v>
      </c>
      <c r="O79" s="37">
        <v>12.414999999999999</v>
      </c>
      <c r="P79" s="37">
        <v>12.301</v>
      </c>
      <c r="Q79" s="37">
        <v>12.523</v>
      </c>
      <c r="R79" s="37">
        <v>12.657999999999999</v>
      </c>
      <c r="S79" s="37">
        <v>12.186999999999999</v>
      </c>
      <c r="T79" s="37">
        <v>12.407999999999999</v>
      </c>
      <c r="U79" s="37">
        <v>12.371</v>
      </c>
      <c r="V79" s="37">
        <v>11.635</v>
      </c>
      <c r="W79" s="37">
        <v>11.644</v>
      </c>
      <c r="X79" s="37">
        <v>11.375</v>
      </c>
      <c r="Y79" s="37">
        <v>11.035</v>
      </c>
    </row>
    <row r="80" spans="1:25" x14ac:dyDescent="0.35">
      <c r="A80" s="4"/>
      <c r="B80" s="4"/>
      <c r="C80" s="4"/>
      <c r="D80" s="4"/>
      <c r="E80" s="34" t="s">
        <v>3</v>
      </c>
      <c r="F80" s="2" t="s">
        <v>175</v>
      </c>
      <c r="G80" s="33">
        <v>2.6749999999999998</v>
      </c>
      <c r="H80" s="33">
        <v>2.278</v>
      </c>
      <c r="I80" s="33">
        <v>2.3919999999999999</v>
      </c>
      <c r="J80" s="33">
        <v>2.3199999999999998</v>
      </c>
      <c r="K80" s="33">
        <v>2.4089999999999998</v>
      </c>
      <c r="L80" s="33">
        <v>2.3330000000000002</v>
      </c>
      <c r="M80" s="33">
        <v>2.2970000000000002</v>
      </c>
      <c r="N80" s="33">
        <v>2.4209999999999998</v>
      </c>
      <c r="O80" s="33">
        <v>2.3439999999999999</v>
      </c>
      <c r="P80" s="33">
        <v>2.2519999999999998</v>
      </c>
      <c r="Q80" s="33">
        <v>2.1920000000000002</v>
      </c>
      <c r="R80" s="33">
        <v>2.2949999999999999</v>
      </c>
      <c r="S80" s="33">
        <v>2.1619999999999999</v>
      </c>
      <c r="T80" s="33">
        <v>2.1469999999999998</v>
      </c>
      <c r="U80" s="33">
        <v>2.2349999999999999</v>
      </c>
      <c r="V80" s="33">
        <v>2.06</v>
      </c>
      <c r="W80" s="33">
        <v>2.1120000000000001</v>
      </c>
      <c r="X80" s="33">
        <v>2.1070000000000002</v>
      </c>
      <c r="Y80" s="33">
        <v>2.0529999999999999</v>
      </c>
    </row>
    <row r="81" spans="5:25" x14ac:dyDescent="0.35">
      <c r="E81" s="34" t="s">
        <v>4</v>
      </c>
      <c r="F81" s="2" t="s">
        <v>176</v>
      </c>
      <c r="G81" s="6">
        <v>0.85299999999999998</v>
      </c>
      <c r="H81" s="6">
        <v>0.71</v>
      </c>
      <c r="I81" s="6">
        <v>0.78500000000000003</v>
      </c>
      <c r="J81" s="6">
        <v>0.71799999999999997</v>
      </c>
      <c r="K81" s="6">
        <v>0.78200000000000003</v>
      </c>
      <c r="L81" s="6">
        <v>0.72399999999999998</v>
      </c>
      <c r="M81" s="6">
        <v>0.70199999999999996</v>
      </c>
      <c r="N81" s="6">
        <v>0.8</v>
      </c>
      <c r="O81" s="6">
        <v>0.78600000000000003</v>
      </c>
      <c r="P81" s="6">
        <v>0.79100000000000004</v>
      </c>
      <c r="Q81" s="6">
        <v>0.70699999999999996</v>
      </c>
      <c r="R81" s="6">
        <v>0.84899999999999998</v>
      </c>
      <c r="S81" s="6">
        <v>0.755</v>
      </c>
      <c r="T81" s="6">
        <v>0.70599999999999996</v>
      </c>
      <c r="U81" s="6">
        <v>0.81599999999999995</v>
      </c>
      <c r="V81" s="6">
        <v>0.70599999999999996</v>
      </c>
      <c r="W81" s="6">
        <v>0.70299999999999996</v>
      </c>
      <c r="X81" s="6">
        <v>0.76400000000000001</v>
      </c>
      <c r="Y81" s="6">
        <v>0.71499999999999997</v>
      </c>
    </row>
    <row r="82" spans="5:25" x14ac:dyDescent="0.35">
      <c r="E82" s="34" t="s">
        <v>5</v>
      </c>
      <c r="F82" s="2" t="s">
        <v>177</v>
      </c>
      <c r="G82" s="6">
        <v>0.251</v>
      </c>
      <c r="H82" s="6">
        <v>0.224</v>
      </c>
      <c r="I82" s="6">
        <v>0.23899999999999999</v>
      </c>
      <c r="J82" s="6">
        <v>0.216</v>
      </c>
      <c r="K82" s="6">
        <v>0.23499999999999999</v>
      </c>
      <c r="L82" s="6">
        <v>0.216</v>
      </c>
      <c r="M82" s="6">
        <v>0.224</v>
      </c>
      <c r="N82" s="6">
        <v>0.25</v>
      </c>
      <c r="O82" s="6">
        <v>0.246</v>
      </c>
      <c r="P82" s="6">
        <v>0.22900000000000001</v>
      </c>
      <c r="Q82" s="6">
        <v>0.222</v>
      </c>
      <c r="R82" s="6">
        <v>0.255</v>
      </c>
      <c r="S82" s="6">
        <v>0.22600000000000001</v>
      </c>
      <c r="T82" s="6">
        <v>0.223</v>
      </c>
      <c r="U82" s="6">
        <v>0.24299999999999999</v>
      </c>
      <c r="V82" s="6">
        <v>0.22600000000000001</v>
      </c>
      <c r="W82" s="6">
        <v>0.215</v>
      </c>
      <c r="X82" s="6">
        <v>0.249</v>
      </c>
      <c r="Y82" s="6">
        <v>0.218</v>
      </c>
    </row>
    <row r="83" spans="5:25" x14ac:dyDescent="0.35">
      <c r="E83" s="34" t="s">
        <v>6</v>
      </c>
      <c r="F83" s="2" t="s">
        <v>178</v>
      </c>
      <c r="G83" s="6">
        <v>8.8999999999999996E-2</v>
      </c>
      <c r="H83" s="6">
        <v>7.3999999999999996E-2</v>
      </c>
      <c r="I83" s="6">
        <v>7.5999999999999998E-2</v>
      </c>
      <c r="J83" s="6">
        <v>6.7000000000000004E-2</v>
      </c>
      <c r="K83" s="6">
        <v>7.5999999999999998E-2</v>
      </c>
      <c r="L83" s="6">
        <v>6.8000000000000005E-2</v>
      </c>
      <c r="M83" s="6">
        <v>0.06</v>
      </c>
      <c r="N83" s="6">
        <v>7.0999999999999994E-2</v>
      </c>
      <c r="O83" s="6">
        <v>6.6000000000000003E-2</v>
      </c>
      <c r="P83" s="6">
        <v>7.0999999999999994E-2</v>
      </c>
      <c r="Q83" s="6">
        <v>5.7000000000000002E-2</v>
      </c>
      <c r="R83" s="6">
        <v>6.8000000000000005E-2</v>
      </c>
      <c r="S83" s="6">
        <v>5.8000000000000003E-2</v>
      </c>
      <c r="T83" s="6">
        <v>5.0999999999999997E-2</v>
      </c>
      <c r="U83" s="6">
        <v>6.6000000000000003E-2</v>
      </c>
      <c r="V83" s="6">
        <v>5.0999999999999997E-2</v>
      </c>
      <c r="W83" s="6">
        <v>5.7000000000000002E-2</v>
      </c>
      <c r="X83" s="6">
        <v>6.0999999999999999E-2</v>
      </c>
      <c r="Y83" s="6">
        <v>5.3999999999999999E-2</v>
      </c>
    </row>
    <row r="84" spans="5:25" x14ac:dyDescent="0.35">
      <c r="E84" s="34" t="s">
        <v>7</v>
      </c>
      <c r="F84" s="2" t="s">
        <v>179</v>
      </c>
      <c r="G84" s="6">
        <v>0.221</v>
      </c>
      <c r="H84" s="6">
        <v>0.16700000000000001</v>
      </c>
      <c r="I84" s="6">
        <v>0.222</v>
      </c>
      <c r="J84" s="6">
        <v>0.20200000000000001</v>
      </c>
      <c r="K84" s="6">
        <v>0.23400000000000001</v>
      </c>
      <c r="L84" s="6">
        <v>0.23</v>
      </c>
      <c r="M84" s="6">
        <v>0.20200000000000001</v>
      </c>
      <c r="N84" s="6">
        <v>0.248</v>
      </c>
      <c r="O84" s="6">
        <v>0.24199999999999999</v>
      </c>
      <c r="P84" s="6">
        <v>0.24199999999999999</v>
      </c>
      <c r="Q84" s="6">
        <v>0.17599999999999999</v>
      </c>
      <c r="R84" s="6">
        <v>0.24199999999999999</v>
      </c>
      <c r="S84" s="6">
        <v>0.217</v>
      </c>
      <c r="T84" s="6">
        <v>0.187</v>
      </c>
      <c r="U84" s="6">
        <v>0.251</v>
      </c>
      <c r="V84" s="6">
        <v>0.17399999999999999</v>
      </c>
      <c r="W84" s="6">
        <v>0.16300000000000001</v>
      </c>
      <c r="X84" s="6">
        <v>0.193</v>
      </c>
      <c r="Y84" s="6">
        <v>0.157</v>
      </c>
    </row>
    <row r="85" spans="5:25" x14ac:dyDescent="0.35">
      <c r="E85" s="34" t="s">
        <v>8</v>
      </c>
      <c r="F85" s="2" t="s">
        <v>180</v>
      </c>
      <c r="G85" s="6">
        <v>5.0000000000000001E-3</v>
      </c>
      <c r="H85" s="6">
        <v>6.0000000000000001E-3</v>
      </c>
      <c r="I85" s="6">
        <v>6.0000000000000001E-3</v>
      </c>
      <c r="J85" s="6">
        <v>6.0000000000000001E-3</v>
      </c>
      <c r="K85" s="6">
        <v>5.0000000000000001E-3</v>
      </c>
      <c r="L85" s="6">
        <v>5.0000000000000001E-3</v>
      </c>
      <c r="M85" s="6">
        <v>4.0000000000000001E-3</v>
      </c>
      <c r="N85" s="6">
        <v>4.0000000000000001E-3</v>
      </c>
      <c r="O85" s="6">
        <v>5.0000000000000001E-3</v>
      </c>
      <c r="P85" s="6">
        <v>3.0000000000000001E-3</v>
      </c>
      <c r="Q85" s="6">
        <v>4.0000000000000001E-3</v>
      </c>
      <c r="R85" s="6">
        <v>4.0000000000000001E-3</v>
      </c>
      <c r="S85" s="6">
        <v>4.0000000000000001E-3</v>
      </c>
      <c r="T85" s="6">
        <v>4.0000000000000001E-3</v>
      </c>
      <c r="U85" s="6">
        <v>5.0000000000000001E-3</v>
      </c>
      <c r="V85" s="6">
        <v>5.0000000000000001E-3</v>
      </c>
      <c r="W85" s="6">
        <v>4.0000000000000001E-3</v>
      </c>
      <c r="X85" s="6">
        <v>5.0000000000000001E-3</v>
      </c>
      <c r="Y85" s="6">
        <v>4.0000000000000001E-3</v>
      </c>
    </row>
    <row r="86" spans="5:25" x14ac:dyDescent="0.35">
      <c r="E86" s="34" t="s">
        <v>10</v>
      </c>
      <c r="F86" s="2" t="s">
        <v>181</v>
      </c>
      <c r="G86" s="6">
        <v>5.0000000000000001E-3</v>
      </c>
      <c r="H86" s="6">
        <v>5.0000000000000001E-3</v>
      </c>
      <c r="I86" s="6">
        <v>5.0000000000000001E-3</v>
      </c>
      <c r="J86" s="6">
        <v>5.0000000000000001E-3</v>
      </c>
      <c r="K86" s="6">
        <v>5.0000000000000001E-3</v>
      </c>
      <c r="L86" s="6">
        <v>5.0000000000000001E-3</v>
      </c>
      <c r="M86" s="6">
        <v>5.0000000000000001E-3</v>
      </c>
      <c r="N86" s="6">
        <v>5.0000000000000001E-3</v>
      </c>
      <c r="O86" s="6">
        <v>5.0000000000000001E-3</v>
      </c>
      <c r="P86" s="6">
        <v>5.0000000000000001E-3</v>
      </c>
      <c r="Q86" s="6">
        <v>5.0000000000000001E-3</v>
      </c>
      <c r="R86" s="6">
        <v>5.0000000000000001E-3</v>
      </c>
      <c r="S86" s="6">
        <v>5.0000000000000001E-3</v>
      </c>
      <c r="T86" s="6">
        <v>5.0000000000000001E-3</v>
      </c>
      <c r="U86" s="6">
        <v>5.0000000000000001E-3</v>
      </c>
      <c r="V86" s="6">
        <v>5.0000000000000001E-3</v>
      </c>
      <c r="W86" s="6">
        <v>5.0000000000000001E-3</v>
      </c>
      <c r="X86" s="6">
        <v>5.0000000000000001E-3</v>
      </c>
      <c r="Y86" s="6">
        <v>5.0000000000000001E-3</v>
      </c>
    </row>
    <row r="87" spans="5:25" x14ac:dyDescent="0.35">
      <c r="E87" s="34" t="s">
        <v>11</v>
      </c>
      <c r="F87" s="2" t="s">
        <v>182</v>
      </c>
      <c r="G87" s="6">
        <v>2.7E-2</v>
      </c>
      <c r="H87" s="6">
        <v>1.7999999999999999E-2</v>
      </c>
      <c r="I87" s="6">
        <v>1.9E-2</v>
      </c>
      <c r="J87" s="6">
        <v>1.9E-2</v>
      </c>
      <c r="K87" s="6">
        <v>2.1999999999999999E-2</v>
      </c>
      <c r="L87" s="6">
        <v>2.1000000000000001E-2</v>
      </c>
      <c r="M87" s="6">
        <v>2.1000000000000001E-2</v>
      </c>
      <c r="N87" s="6">
        <v>2.1000000000000001E-2</v>
      </c>
      <c r="O87" s="6">
        <v>1.9E-2</v>
      </c>
      <c r="P87" s="6">
        <v>1.7999999999999999E-2</v>
      </c>
      <c r="Q87" s="6">
        <v>1.7999999999999999E-2</v>
      </c>
      <c r="R87" s="6">
        <v>1.7999999999999999E-2</v>
      </c>
      <c r="S87" s="6">
        <v>1.6E-2</v>
      </c>
      <c r="T87" s="6">
        <v>1.6E-2</v>
      </c>
      <c r="U87" s="6">
        <v>1.7999999999999999E-2</v>
      </c>
      <c r="V87" s="6">
        <v>1.6E-2</v>
      </c>
      <c r="W87" s="6">
        <v>1.6E-2</v>
      </c>
      <c r="X87" s="6">
        <v>1.7000000000000001E-2</v>
      </c>
      <c r="Y87" s="6">
        <v>1.7000000000000001E-2</v>
      </c>
    </row>
    <row r="88" spans="5:25" x14ac:dyDescent="0.35">
      <c r="E88" s="34" t="s">
        <v>12</v>
      </c>
      <c r="F88" s="2" t="s">
        <v>183</v>
      </c>
      <c r="G88" s="6">
        <v>9.5000000000000001E-2</v>
      </c>
      <c r="H88" s="6">
        <v>9.1999999999999998E-2</v>
      </c>
      <c r="I88" s="6">
        <v>9.2999999999999999E-2</v>
      </c>
      <c r="J88" s="6">
        <v>8.6999999999999994E-2</v>
      </c>
      <c r="K88" s="6">
        <v>9.0999999999999998E-2</v>
      </c>
      <c r="L88" s="6">
        <v>8.2000000000000003E-2</v>
      </c>
      <c r="M88" s="6">
        <v>8.4000000000000005E-2</v>
      </c>
      <c r="N88" s="6">
        <v>8.5999999999999993E-2</v>
      </c>
      <c r="O88" s="6">
        <v>9.6000000000000002E-2</v>
      </c>
      <c r="P88" s="6">
        <v>9.6000000000000002E-2</v>
      </c>
      <c r="Q88" s="6">
        <v>9.5000000000000001E-2</v>
      </c>
      <c r="R88" s="6">
        <v>0.10299999999999999</v>
      </c>
      <c r="S88" s="6">
        <v>9.8000000000000004E-2</v>
      </c>
      <c r="T88" s="6">
        <v>9.6000000000000002E-2</v>
      </c>
      <c r="U88" s="6">
        <v>9.8000000000000004E-2</v>
      </c>
      <c r="V88" s="6">
        <v>9.6000000000000002E-2</v>
      </c>
      <c r="W88" s="6">
        <v>0.104</v>
      </c>
      <c r="X88" s="6">
        <v>0.111</v>
      </c>
      <c r="Y88" s="6">
        <v>0.11</v>
      </c>
    </row>
    <row r="89" spans="5:25" x14ac:dyDescent="0.35">
      <c r="E89" s="34" t="s">
        <v>13</v>
      </c>
      <c r="F89" s="2" t="s">
        <v>184</v>
      </c>
      <c r="G89" s="6">
        <v>0.14399999999999999</v>
      </c>
      <c r="H89" s="6">
        <v>0.113</v>
      </c>
      <c r="I89" s="6">
        <v>0.11600000000000001</v>
      </c>
      <c r="J89" s="6">
        <v>0.108</v>
      </c>
      <c r="K89" s="6">
        <v>0.109</v>
      </c>
      <c r="L89" s="6">
        <v>0.09</v>
      </c>
      <c r="M89" s="6">
        <v>0.10100000000000001</v>
      </c>
      <c r="N89" s="6">
        <v>0.114</v>
      </c>
      <c r="O89" s="6">
        <v>0.105</v>
      </c>
      <c r="P89" s="6">
        <v>0.121</v>
      </c>
      <c r="Q89" s="6">
        <v>0.11799999999999999</v>
      </c>
      <c r="R89" s="6">
        <v>0.14000000000000001</v>
      </c>
      <c r="S89" s="6">
        <v>0.121</v>
      </c>
      <c r="T89" s="6">
        <v>0.11700000000000001</v>
      </c>
      <c r="U89" s="6">
        <v>0.12</v>
      </c>
      <c r="V89" s="6">
        <v>0.12</v>
      </c>
      <c r="W89" s="6">
        <v>0.125</v>
      </c>
      <c r="X89" s="6">
        <v>0.11</v>
      </c>
      <c r="Y89" s="6">
        <v>0.13800000000000001</v>
      </c>
    </row>
    <row r="90" spans="5:25" x14ac:dyDescent="0.35">
      <c r="E90" s="34" t="s">
        <v>14</v>
      </c>
      <c r="F90" s="2" t="s">
        <v>185</v>
      </c>
      <c r="G90" s="6">
        <v>4.0000000000000001E-3</v>
      </c>
      <c r="H90" s="6">
        <v>4.0000000000000001E-3</v>
      </c>
      <c r="I90" s="6">
        <v>3.0000000000000001E-3</v>
      </c>
      <c r="J90" s="6">
        <v>3.0000000000000001E-3</v>
      </c>
      <c r="K90" s="6">
        <v>2E-3</v>
      </c>
      <c r="L90" s="6">
        <v>2E-3</v>
      </c>
      <c r="M90" s="6">
        <v>1E-3</v>
      </c>
      <c r="N90" s="6">
        <v>2E-3</v>
      </c>
      <c r="O90" s="6">
        <v>1E-3</v>
      </c>
      <c r="P90" s="6">
        <v>1E-3</v>
      </c>
      <c r="Q90" s="6">
        <v>1E-3</v>
      </c>
      <c r="R90" s="6">
        <v>2E-3</v>
      </c>
      <c r="S90" s="6">
        <v>2E-3</v>
      </c>
      <c r="T90" s="6">
        <v>2E-3</v>
      </c>
      <c r="U90" s="6">
        <v>2E-3</v>
      </c>
      <c r="V90" s="6">
        <v>2E-3</v>
      </c>
      <c r="W90" s="6">
        <v>2E-3</v>
      </c>
      <c r="X90" s="6">
        <v>1E-3</v>
      </c>
      <c r="Y90" s="6">
        <v>1E-3</v>
      </c>
    </row>
    <row r="91" spans="5:25" x14ac:dyDescent="0.35">
      <c r="E91" s="34" t="s">
        <v>15</v>
      </c>
      <c r="F91" s="2" t="s">
        <v>186</v>
      </c>
      <c r="G91" s="6">
        <v>1.0999999999999999E-2</v>
      </c>
      <c r="H91" s="6">
        <v>7.0000000000000001E-3</v>
      </c>
      <c r="I91" s="6">
        <v>7.0000000000000001E-3</v>
      </c>
      <c r="J91" s="6">
        <v>5.0000000000000001E-3</v>
      </c>
      <c r="K91" s="6">
        <v>1E-3</v>
      </c>
      <c r="L91" s="6">
        <v>5.0000000000000001E-3</v>
      </c>
      <c r="M91" s="6">
        <v>-1E-3</v>
      </c>
      <c r="N91" s="6">
        <v>-1E-3</v>
      </c>
      <c r="O91" s="6">
        <v>1E-3</v>
      </c>
      <c r="P91" s="6">
        <v>5.0000000000000001E-3</v>
      </c>
      <c r="Q91" s="6">
        <v>1.0999999999999999E-2</v>
      </c>
      <c r="R91" s="6">
        <v>1.2E-2</v>
      </c>
      <c r="S91" s="6">
        <v>8.9999999999999993E-3</v>
      </c>
      <c r="T91" s="6">
        <v>7.0000000000000001E-3</v>
      </c>
      <c r="U91" s="6">
        <v>8.9999999999999993E-3</v>
      </c>
      <c r="V91" s="6">
        <v>1.2E-2</v>
      </c>
      <c r="W91" s="6">
        <v>1.2E-2</v>
      </c>
      <c r="X91" s="6">
        <v>1.0999999999999999E-2</v>
      </c>
      <c r="Y91" s="6">
        <v>1.2E-2</v>
      </c>
    </row>
    <row r="92" spans="5:25" x14ac:dyDescent="0.35">
      <c r="E92" s="34" t="s">
        <v>16</v>
      </c>
      <c r="F92" s="2" t="s">
        <v>187</v>
      </c>
      <c r="G92" s="6">
        <v>1.2030000000000001</v>
      </c>
      <c r="H92" s="6">
        <v>1.179</v>
      </c>
      <c r="I92" s="6">
        <v>1.1859999999999999</v>
      </c>
      <c r="J92" s="6">
        <v>1.1020000000000001</v>
      </c>
      <c r="K92" s="6">
        <v>1.1659999999999999</v>
      </c>
      <c r="L92" s="6">
        <v>1.145</v>
      </c>
      <c r="M92" s="6">
        <v>1.123</v>
      </c>
      <c r="N92" s="6">
        <v>1.131</v>
      </c>
      <c r="O92" s="6">
        <v>1.095</v>
      </c>
      <c r="P92" s="6">
        <v>1.099</v>
      </c>
      <c r="Q92" s="6">
        <v>1.091</v>
      </c>
      <c r="R92" s="6">
        <v>1.1319999999999999</v>
      </c>
      <c r="S92" s="6">
        <v>1.093</v>
      </c>
      <c r="T92" s="6">
        <v>1.0349999999999999</v>
      </c>
      <c r="U92" s="6">
        <v>1.0720000000000001</v>
      </c>
      <c r="V92" s="6">
        <v>1.014</v>
      </c>
      <c r="W92" s="6">
        <v>1.022</v>
      </c>
      <c r="X92" s="6">
        <v>1.0049999999999999</v>
      </c>
      <c r="Y92" s="6">
        <v>0.98099999999999998</v>
      </c>
    </row>
    <row r="93" spans="5:25" x14ac:dyDescent="0.35">
      <c r="E93" s="34" t="s">
        <v>17</v>
      </c>
      <c r="F93" s="2" t="s">
        <v>188</v>
      </c>
      <c r="G93" s="6">
        <v>0.14599999999999999</v>
      </c>
      <c r="H93" s="6">
        <v>0.13900000000000001</v>
      </c>
      <c r="I93" s="6">
        <v>0.13900000000000001</v>
      </c>
      <c r="J93" s="6">
        <v>0.11899999999999999</v>
      </c>
      <c r="K93" s="6">
        <v>0.123</v>
      </c>
      <c r="L93" s="6">
        <v>0.121</v>
      </c>
      <c r="M93" s="6">
        <v>0.124</v>
      </c>
      <c r="N93" s="6">
        <v>0.11799999999999999</v>
      </c>
      <c r="O93" s="6">
        <v>0.11899999999999999</v>
      </c>
      <c r="P93" s="6">
        <v>0.11600000000000001</v>
      </c>
      <c r="Q93" s="6">
        <v>0.12</v>
      </c>
      <c r="R93" s="6">
        <v>0.112</v>
      </c>
      <c r="S93" s="6">
        <v>0.11700000000000001</v>
      </c>
      <c r="T93" s="6">
        <v>0.107</v>
      </c>
      <c r="U93" s="6">
        <v>0.106</v>
      </c>
      <c r="V93" s="6">
        <v>0.107</v>
      </c>
      <c r="W93" s="6">
        <v>0.107</v>
      </c>
      <c r="X93" s="6">
        <v>0.10199999999999999</v>
      </c>
      <c r="Y93" s="6">
        <v>0.10299999999999999</v>
      </c>
    </row>
    <row r="94" spans="5:25" x14ac:dyDescent="0.35">
      <c r="E94" s="34" t="s">
        <v>18</v>
      </c>
      <c r="F94" s="2" t="s">
        <v>189</v>
      </c>
      <c r="G94" s="6">
        <v>0.13600000000000001</v>
      </c>
      <c r="H94" s="6">
        <v>0.129</v>
      </c>
      <c r="I94" s="6">
        <v>0.129</v>
      </c>
      <c r="J94" s="6">
        <v>0.111</v>
      </c>
      <c r="K94" s="6">
        <v>0.114</v>
      </c>
      <c r="L94" s="6">
        <v>0.111</v>
      </c>
      <c r="M94" s="6">
        <v>0.114</v>
      </c>
      <c r="N94" s="6">
        <v>0.108</v>
      </c>
      <c r="O94" s="6">
        <v>0.109</v>
      </c>
      <c r="P94" s="6">
        <v>0.106</v>
      </c>
      <c r="Q94" s="6">
        <v>0.112</v>
      </c>
      <c r="R94" s="6">
        <v>0.10299999999999999</v>
      </c>
      <c r="S94" s="6">
        <v>0.108</v>
      </c>
      <c r="T94" s="6">
        <v>9.8000000000000004E-2</v>
      </c>
      <c r="U94" s="6">
        <v>9.6000000000000002E-2</v>
      </c>
      <c r="V94" s="6">
        <v>9.8000000000000004E-2</v>
      </c>
      <c r="W94" s="6">
        <v>9.9000000000000005E-2</v>
      </c>
      <c r="X94" s="6">
        <v>9.2999999999999999E-2</v>
      </c>
      <c r="Y94" s="6">
        <v>9.5000000000000001E-2</v>
      </c>
    </row>
    <row r="95" spans="5:25" x14ac:dyDescent="0.35">
      <c r="E95" s="34" t="s">
        <v>19</v>
      </c>
      <c r="F95" s="2" t="s">
        <v>190</v>
      </c>
      <c r="G95" s="6">
        <v>0.01</v>
      </c>
      <c r="H95" s="6">
        <v>0.01</v>
      </c>
      <c r="I95" s="6">
        <v>0.01</v>
      </c>
      <c r="J95" s="6">
        <v>8.9999999999999993E-3</v>
      </c>
      <c r="K95" s="6">
        <v>0.01</v>
      </c>
      <c r="L95" s="6">
        <v>0.01</v>
      </c>
      <c r="M95" s="6">
        <v>0.01</v>
      </c>
      <c r="N95" s="6">
        <v>0.01</v>
      </c>
      <c r="O95" s="6">
        <v>0.01</v>
      </c>
      <c r="P95" s="6">
        <v>0.01</v>
      </c>
      <c r="Q95" s="6">
        <v>8.9999999999999993E-3</v>
      </c>
      <c r="R95" s="6">
        <v>8.9999999999999993E-3</v>
      </c>
      <c r="S95" s="6">
        <v>8.9999999999999993E-3</v>
      </c>
      <c r="T95" s="6">
        <v>8.9999999999999993E-3</v>
      </c>
      <c r="U95" s="6">
        <v>0.01</v>
      </c>
      <c r="V95" s="6">
        <v>8.9999999999999993E-3</v>
      </c>
      <c r="W95" s="6">
        <v>8.9999999999999993E-3</v>
      </c>
      <c r="X95" s="6">
        <v>8.0000000000000002E-3</v>
      </c>
      <c r="Y95" s="6">
        <v>8.0000000000000002E-3</v>
      </c>
    </row>
    <row r="96" spans="5:25" x14ac:dyDescent="0.35">
      <c r="E96" s="34" t="s">
        <v>20</v>
      </c>
      <c r="F96" s="2" t="s">
        <v>191</v>
      </c>
      <c r="G96" s="6">
        <v>1.0580000000000001</v>
      </c>
      <c r="H96" s="6">
        <v>1.04</v>
      </c>
      <c r="I96" s="6">
        <v>1.0469999999999999</v>
      </c>
      <c r="J96" s="6">
        <v>0.98299999999999998</v>
      </c>
      <c r="K96" s="6">
        <v>1.0429999999999999</v>
      </c>
      <c r="L96" s="6">
        <v>1.024</v>
      </c>
      <c r="M96" s="6">
        <v>0.999</v>
      </c>
      <c r="N96" s="6">
        <v>1.0129999999999999</v>
      </c>
      <c r="O96" s="6">
        <v>0.97599999999999998</v>
      </c>
      <c r="P96" s="6">
        <v>0.98399999999999999</v>
      </c>
      <c r="Q96" s="6">
        <v>0.97</v>
      </c>
      <c r="R96" s="6">
        <v>1.02</v>
      </c>
      <c r="S96" s="6">
        <v>0.97599999999999998</v>
      </c>
      <c r="T96" s="6">
        <v>0.92800000000000005</v>
      </c>
      <c r="U96" s="6">
        <v>0.96599999999999997</v>
      </c>
      <c r="V96" s="6">
        <v>0.90800000000000003</v>
      </c>
      <c r="W96" s="6">
        <v>0.91400000000000003</v>
      </c>
      <c r="X96" s="6">
        <v>0.90300000000000002</v>
      </c>
      <c r="Y96" s="6">
        <v>0.878</v>
      </c>
    </row>
    <row r="97" spans="5:25" x14ac:dyDescent="0.35">
      <c r="E97" s="34" t="s">
        <v>21</v>
      </c>
      <c r="F97" s="2" t="s">
        <v>192</v>
      </c>
      <c r="G97" s="6">
        <v>0.70899999999999996</v>
      </c>
      <c r="H97" s="6">
        <v>0.69599999999999995</v>
      </c>
      <c r="I97" s="6">
        <v>0.70399999999999996</v>
      </c>
      <c r="J97" s="6">
        <v>0.67900000000000005</v>
      </c>
      <c r="K97" s="6">
        <v>0.69499999999999995</v>
      </c>
      <c r="L97" s="6">
        <v>0.67100000000000004</v>
      </c>
      <c r="M97" s="6">
        <v>0.63600000000000001</v>
      </c>
      <c r="N97" s="6">
        <v>0.61599999999999999</v>
      </c>
      <c r="O97" s="6">
        <v>0.61399999999999999</v>
      </c>
      <c r="P97" s="6">
        <v>0.62</v>
      </c>
      <c r="Q97" s="6">
        <v>0.621</v>
      </c>
      <c r="R97" s="6">
        <v>0.63100000000000001</v>
      </c>
      <c r="S97" s="6">
        <v>0.60499999999999998</v>
      </c>
      <c r="T97" s="6">
        <v>0.59799999999999998</v>
      </c>
      <c r="U97" s="6">
        <v>0.60399999999999998</v>
      </c>
      <c r="V97" s="6">
        <v>0.54500000000000004</v>
      </c>
      <c r="W97" s="6">
        <v>0.56000000000000005</v>
      </c>
      <c r="X97" s="6">
        <v>0.53800000000000003</v>
      </c>
      <c r="Y97" s="6">
        <v>0.52500000000000002</v>
      </c>
    </row>
    <row r="98" spans="5:25" x14ac:dyDescent="0.35">
      <c r="E98" s="34" t="s">
        <v>22</v>
      </c>
      <c r="F98" s="2" t="s">
        <v>193</v>
      </c>
      <c r="G98" s="6">
        <v>0.34899999999999998</v>
      </c>
      <c r="H98" s="6">
        <v>0.34499999999999997</v>
      </c>
      <c r="I98" s="6">
        <v>0.34300000000000003</v>
      </c>
      <c r="J98" s="6">
        <v>0.30399999999999999</v>
      </c>
      <c r="K98" s="6">
        <v>0.34699999999999998</v>
      </c>
      <c r="L98" s="6">
        <v>0.35299999999999998</v>
      </c>
      <c r="M98" s="6">
        <v>0.36299999999999999</v>
      </c>
      <c r="N98" s="6">
        <v>0.39700000000000002</v>
      </c>
      <c r="O98" s="6">
        <v>0.36199999999999999</v>
      </c>
      <c r="P98" s="6">
        <v>0.36399999999999999</v>
      </c>
      <c r="Q98" s="6">
        <v>0.35</v>
      </c>
      <c r="R98" s="6">
        <v>0.38900000000000001</v>
      </c>
      <c r="S98" s="6">
        <v>0.371</v>
      </c>
      <c r="T98" s="6">
        <v>0.33</v>
      </c>
      <c r="U98" s="6">
        <v>0.36199999999999999</v>
      </c>
      <c r="V98" s="6">
        <v>0.36299999999999999</v>
      </c>
      <c r="W98" s="6">
        <v>0.35399999999999998</v>
      </c>
      <c r="X98" s="6">
        <v>0.36499999999999999</v>
      </c>
      <c r="Y98" s="6">
        <v>0.35299999999999998</v>
      </c>
    </row>
    <row r="99" spans="5:25" x14ac:dyDescent="0.35">
      <c r="E99" s="34" t="s">
        <v>23</v>
      </c>
      <c r="F99" s="2" t="s">
        <v>194</v>
      </c>
      <c r="G99" s="6">
        <v>0.45100000000000001</v>
      </c>
      <c r="H99" s="6">
        <v>0.215</v>
      </c>
      <c r="I99" s="6">
        <v>0.252</v>
      </c>
      <c r="J99" s="6">
        <v>0.32600000000000001</v>
      </c>
      <c r="K99" s="6">
        <v>0.3</v>
      </c>
      <c r="L99" s="6">
        <v>0.315</v>
      </c>
      <c r="M99" s="6">
        <v>0.32600000000000001</v>
      </c>
      <c r="N99" s="6">
        <v>0.34599999999999997</v>
      </c>
      <c r="O99" s="6">
        <v>0.33700000000000002</v>
      </c>
      <c r="P99" s="6">
        <v>0.30099999999999999</v>
      </c>
      <c r="Q99" s="6">
        <v>0.33800000000000002</v>
      </c>
      <c r="R99" s="6">
        <v>0.35099999999999998</v>
      </c>
      <c r="S99" s="6">
        <v>0.32400000000000001</v>
      </c>
      <c r="T99" s="6">
        <v>0.371</v>
      </c>
      <c r="U99" s="6">
        <v>0.36</v>
      </c>
      <c r="V99" s="6">
        <v>0.35699999999999998</v>
      </c>
      <c r="W99" s="6">
        <v>0.35199999999999998</v>
      </c>
      <c r="X99" s="6">
        <v>0.375</v>
      </c>
      <c r="Y99" s="6">
        <v>0.37</v>
      </c>
    </row>
    <row r="100" spans="5:25" x14ac:dyDescent="0.35">
      <c r="E100" s="34" t="s">
        <v>24</v>
      </c>
      <c r="F100" s="2" t="s">
        <v>195</v>
      </c>
      <c r="G100" s="6">
        <v>0.318</v>
      </c>
      <c r="H100" s="6">
        <v>0.123</v>
      </c>
      <c r="I100" s="6">
        <v>0.16900000000000001</v>
      </c>
      <c r="J100" s="6">
        <v>0.23599999999999999</v>
      </c>
      <c r="K100" s="6">
        <v>0.20899999999999999</v>
      </c>
      <c r="L100" s="6">
        <v>0.214</v>
      </c>
      <c r="M100" s="6">
        <v>0.21</v>
      </c>
      <c r="N100" s="6">
        <v>0.23799999999999999</v>
      </c>
      <c r="O100" s="6">
        <v>0.22500000000000001</v>
      </c>
      <c r="P100" s="6">
        <v>0.17699999999999999</v>
      </c>
      <c r="Q100" s="6">
        <v>0.20799999999999999</v>
      </c>
      <c r="R100" s="6">
        <v>0.215</v>
      </c>
      <c r="S100" s="6">
        <v>0.192</v>
      </c>
      <c r="T100" s="6">
        <v>0.22900000000000001</v>
      </c>
      <c r="U100" s="6">
        <v>0.22</v>
      </c>
      <c r="V100" s="6">
        <v>0.223</v>
      </c>
      <c r="W100" s="6">
        <v>0.219</v>
      </c>
      <c r="X100" s="6">
        <v>0.23899999999999999</v>
      </c>
      <c r="Y100" s="6">
        <v>0.23</v>
      </c>
    </row>
    <row r="101" spans="5:25" x14ac:dyDescent="0.35">
      <c r="E101" s="34" t="s">
        <v>25</v>
      </c>
      <c r="F101" s="2" t="s">
        <v>196</v>
      </c>
      <c r="G101" s="6">
        <v>0.13400000000000001</v>
      </c>
      <c r="H101" s="6">
        <v>9.1999999999999998E-2</v>
      </c>
      <c r="I101" s="6">
        <v>8.3000000000000004E-2</v>
      </c>
      <c r="J101" s="6">
        <v>0.09</v>
      </c>
      <c r="K101" s="6">
        <v>9.1999999999999998E-2</v>
      </c>
      <c r="L101" s="6">
        <v>0.10100000000000001</v>
      </c>
      <c r="M101" s="6">
        <v>0.11600000000000001</v>
      </c>
      <c r="N101" s="6">
        <v>0.109</v>
      </c>
      <c r="O101" s="6">
        <v>0.113</v>
      </c>
      <c r="P101" s="6">
        <v>0.125</v>
      </c>
      <c r="Q101" s="6">
        <v>0.13</v>
      </c>
      <c r="R101" s="6">
        <v>0.13600000000000001</v>
      </c>
      <c r="S101" s="6">
        <v>0.13300000000000001</v>
      </c>
      <c r="T101" s="6">
        <v>0.14299999999999999</v>
      </c>
      <c r="U101" s="6">
        <v>0.14000000000000001</v>
      </c>
      <c r="V101" s="6">
        <v>0.13400000000000001</v>
      </c>
      <c r="W101" s="6">
        <v>0.13300000000000001</v>
      </c>
      <c r="X101" s="6">
        <v>0.13600000000000001</v>
      </c>
      <c r="Y101" s="6">
        <v>0.14000000000000001</v>
      </c>
    </row>
    <row r="102" spans="5:25" x14ac:dyDescent="0.35">
      <c r="E102" s="34" t="s">
        <v>26</v>
      </c>
      <c r="F102" s="2" t="s">
        <v>197</v>
      </c>
      <c r="G102" s="6">
        <v>8.9999999999999993E-3</v>
      </c>
      <c r="H102" s="6">
        <v>8.9999999999999993E-3</v>
      </c>
      <c r="I102" s="6">
        <v>8.9999999999999993E-3</v>
      </c>
      <c r="J102" s="6">
        <v>8.9999999999999993E-3</v>
      </c>
      <c r="K102" s="6">
        <v>8.9999999999999993E-3</v>
      </c>
      <c r="L102" s="6">
        <v>8.9999999999999993E-3</v>
      </c>
      <c r="M102" s="6">
        <v>8.9999999999999993E-3</v>
      </c>
      <c r="N102" s="6">
        <v>8.9999999999999993E-3</v>
      </c>
      <c r="O102" s="6">
        <v>0.01</v>
      </c>
      <c r="P102" s="6">
        <v>0.01</v>
      </c>
      <c r="Q102" s="6">
        <v>0.01</v>
      </c>
      <c r="R102" s="6">
        <v>0.01</v>
      </c>
      <c r="S102" s="6">
        <v>8.9999999999999993E-3</v>
      </c>
      <c r="T102" s="6">
        <v>0.01</v>
      </c>
      <c r="U102" s="6">
        <v>0.01</v>
      </c>
      <c r="V102" s="6">
        <v>0.01</v>
      </c>
      <c r="W102" s="6">
        <v>0.01</v>
      </c>
      <c r="X102" s="6">
        <v>0.01</v>
      </c>
      <c r="Y102" s="6">
        <v>0.01</v>
      </c>
    </row>
    <row r="103" spans="5:25" x14ac:dyDescent="0.35">
      <c r="E103" s="34" t="s">
        <v>27</v>
      </c>
      <c r="F103" s="2" t="s">
        <v>198</v>
      </c>
      <c r="G103" s="6">
        <v>7.0000000000000001E-3</v>
      </c>
      <c r="H103" s="6">
        <v>7.0000000000000001E-3</v>
      </c>
      <c r="I103" s="6">
        <v>6.0000000000000001E-3</v>
      </c>
      <c r="J103" s="6">
        <v>6.0000000000000001E-3</v>
      </c>
      <c r="K103" s="6">
        <v>6.0000000000000001E-3</v>
      </c>
      <c r="L103" s="6">
        <v>6.0000000000000001E-3</v>
      </c>
      <c r="M103" s="6">
        <v>7.0000000000000001E-3</v>
      </c>
      <c r="N103" s="6">
        <v>7.0000000000000001E-3</v>
      </c>
      <c r="O103" s="6">
        <v>7.0000000000000001E-3</v>
      </c>
      <c r="P103" s="6">
        <v>7.0000000000000001E-3</v>
      </c>
      <c r="Q103" s="6">
        <v>7.0000000000000001E-3</v>
      </c>
      <c r="R103" s="6">
        <v>7.0000000000000001E-3</v>
      </c>
      <c r="S103" s="6">
        <v>7.0000000000000001E-3</v>
      </c>
      <c r="T103" s="6">
        <v>7.0000000000000001E-3</v>
      </c>
      <c r="U103" s="6">
        <v>7.0000000000000001E-3</v>
      </c>
      <c r="V103" s="6">
        <v>7.0000000000000001E-3</v>
      </c>
      <c r="W103" s="6">
        <v>7.0000000000000001E-3</v>
      </c>
      <c r="X103" s="6">
        <v>7.0000000000000001E-3</v>
      </c>
      <c r="Y103" s="6">
        <v>7.0000000000000001E-3</v>
      </c>
    </row>
    <row r="104" spans="5:25" x14ac:dyDescent="0.35">
      <c r="E104" s="34" t="s">
        <v>28</v>
      </c>
      <c r="F104" s="2" t="s">
        <v>199</v>
      </c>
      <c r="G104" s="6">
        <v>2E-3</v>
      </c>
      <c r="H104" s="6">
        <v>2E-3</v>
      </c>
      <c r="I104" s="6">
        <v>1E-3</v>
      </c>
      <c r="J104" s="6">
        <v>2E-3</v>
      </c>
      <c r="K104" s="6">
        <v>2E-3</v>
      </c>
      <c r="L104" s="6">
        <v>2E-3</v>
      </c>
      <c r="M104" s="6">
        <v>2E-3</v>
      </c>
      <c r="N104" s="6">
        <v>2E-3</v>
      </c>
      <c r="O104" s="6">
        <v>2E-3</v>
      </c>
      <c r="P104" s="6">
        <v>2E-3</v>
      </c>
      <c r="Q104" s="6">
        <v>2E-3</v>
      </c>
      <c r="R104" s="6">
        <v>2E-3</v>
      </c>
      <c r="S104" s="6">
        <v>2E-3</v>
      </c>
      <c r="T104" s="6">
        <v>2E-3</v>
      </c>
      <c r="U104" s="6">
        <v>2E-3</v>
      </c>
      <c r="V104" s="6">
        <v>2E-3</v>
      </c>
      <c r="W104" s="6">
        <v>2E-3</v>
      </c>
      <c r="X104" s="6">
        <v>2E-3</v>
      </c>
      <c r="Y104" s="6">
        <v>2E-3</v>
      </c>
    </row>
    <row r="105" spans="5:25" x14ac:dyDescent="0.35">
      <c r="E105" s="34" t="s">
        <v>29</v>
      </c>
      <c r="F105" s="2" t="s">
        <v>200</v>
      </c>
      <c r="G105" s="6">
        <v>1E-3</v>
      </c>
      <c r="H105" s="6">
        <v>1E-3</v>
      </c>
      <c r="I105" s="6">
        <v>1E-3</v>
      </c>
      <c r="J105" s="6">
        <v>1E-3</v>
      </c>
      <c r="K105" s="6">
        <v>1E-3</v>
      </c>
      <c r="L105" s="6">
        <v>1E-3</v>
      </c>
      <c r="M105" s="6">
        <v>1E-3</v>
      </c>
      <c r="N105" s="6">
        <v>1E-3</v>
      </c>
      <c r="O105" s="6">
        <v>1E-3</v>
      </c>
      <c r="P105" s="6">
        <v>1E-3</v>
      </c>
      <c r="Q105" s="6">
        <v>1E-3</v>
      </c>
      <c r="R105" s="6">
        <v>1E-3</v>
      </c>
      <c r="S105" s="6">
        <v>1E-3</v>
      </c>
      <c r="T105" s="6">
        <v>1E-3</v>
      </c>
      <c r="U105" s="6">
        <v>1E-3</v>
      </c>
      <c r="V105" s="6">
        <v>1E-3</v>
      </c>
      <c r="W105" s="6">
        <v>1E-3</v>
      </c>
      <c r="X105" s="6">
        <v>1E-3</v>
      </c>
      <c r="Y105" s="6">
        <v>1E-3</v>
      </c>
    </row>
    <row r="106" spans="5:25" x14ac:dyDescent="0.35">
      <c r="E106" s="34" t="s">
        <v>30</v>
      </c>
      <c r="F106" s="2" t="s">
        <v>201</v>
      </c>
      <c r="G106" s="6">
        <v>1.6E-2</v>
      </c>
      <c r="H106" s="6">
        <v>1.7000000000000001E-2</v>
      </c>
      <c r="I106" s="6">
        <v>1.2E-2</v>
      </c>
      <c r="J106" s="6">
        <v>8.9999999999999993E-3</v>
      </c>
      <c r="K106" s="6">
        <v>8.9999999999999993E-3</v>
      </c>
      <c r="L106" s="6">
        <v>8.9999999999999993E-3</v>
      </c>
      <c r="M106" s="6">
        <v>8.9999999999999993E-3</v>
      </c>
      <c r="N106" s="6">
        <v>8.0000000000000002E-3</v>
      </c>
      <c r="O106" s="6">
        <v>8.9999999999999993E-3</v>
      </c>
      <c r="P106" s="6">
        <v>2E-3</v>
      </c>
      <c r="Q106" s="6">
        <v>2E-3</v>
      </c>
      <c r="R106" s="6">
        <v>2E-3</v>
      </c>
      <c r="S106" s="6">
        <v>-3.0000000000000001E-3</v>
      </c>
      <c r="T106" s="6">
        <v>0</v>
      </c>
      <c r="U106" s="6">
        <v>-4.0000000000000001E-3</v>
      </c>
      <c r="V106" s="6">
        <v>-5.0000000000000001E-3</v>
      </c>
      <c r="W106" s="6">
        <v>-5.0000000000000001E-3</v>
      </c>
      <c r="X106" s="6">
        <v>-3.0000000000000001E-3</v>
      </c>
      <c r="Y106" s="6">
        <v>0</v>
      </c>
    </row>
    <row r="107" spans="5:25" x14ac:dyDescent="0.35">
      <c r="E107" s="34" t="s">
        <v>31</v>
      </c>
      <c r="F107" s="2" t="s">
        <v>202</v>
      </c>
      <c r="G107" s="6">
        <v>1E-3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</row>
    <row r="108" spans="5:25" x14ac:dyDescent="0.35">
      <c r="E108" s="34" t="s">
        <v>32</v>
      </c>
      <c r="F108" s="2" t="s">
        <v>203</v>
      </c>
      <c r="G108" s="6">
        <v>1.2999999999999999E-2</v>
      </c>
      <c r="H108" s="6">
        <v>1.0999999999999999E-2</v>
      </c>
      <c r="I108" s="6">
        <v>1.2E-2</v>
      </c>
      <c r="J108" s="6">
        <v>1.2999999999999999E-2</v>
      </c>
      <c r="K108" s="6">
        <v>1.2999999999999999E-2</v>
      </c>
      <c r="L108" s="6">
        <v>1.2999999999999999E-2</v>
      </c>
      <c r="M108" s="6">
        <v>1.2999999999999999E-2</v>
      </c>
      <c r="N108" s="6">
        <v>1.4E-2</v>
      </c>
      <c r="O108" s="6">
        <v>1.6E-2</v>
      </c>
      <c r="P108" s="6">
        <v>1.2999999999999999E-2</v>
      </c>
      <c r="Q108" s="6">
        <v>1.2E-2</v>
      </c>
      <c r="R108" s="6">
        <v>1.2E-2</v>
      </c>
      <c r="S108" s="6">
        <v>1.0999999999999999E-2</v>
      </c>
      <c r="T108" s="6">
        <v>1.2E-2</v>
      </c>
      <c r="U108" s="6">
        <v>1.2999999999999999E-2</v>
      </c>
      <c r="V108" s="6">
        <v>1.2E-2</v>
      </c>
      <c r="W108" s="6">
        <v>1.0999999999999999E-2</v>
      </c>
      <c r="X108" s="6">
        <v>0.01</v>
      </c>
      <c r="Y108" s="6">
        <v>8.0000000000000002E-3</v>
      </c>
    </row>
    <row r="109" spans="5:25" x14ac:dyDescent="0.35">
      <c r="E109" s="34" t="s">
        <v>33</v>
      </c>
      <c r="F109" s="2" t="s">
        <v>204</v>
      </c>
      <c r="G109" s="6">
        <v>3.0000000000000001E-3</v>
      </c>
      <c r="H109" s="6">
        <v>2E-3</v>
      </c>
      <c r="I109" s="6">
        <v>-2E-3</v>
      </c>
      <c r="J109" s="6">
        <v>-4.0000000000000001E-3</v>
      </c>
      <c r="K109" s="6">
        <v>-3.0000000000000001E-3</v>
      </c>
      <c r="L109" s="6">
        <v>-1E-3</v>
      </c>
      <c r="M109" s="6">
        <v>0</v>
      </c>
      <c r="N109" s="6">
        <v>-1E-3</v>
      </c>
      <c r="O109" s="6">
        <v>-2E-3</v>
      </c>
      <c r="P109" s="6">
        <v>-4.0000000000000001E-3</v>
      </c>
      <c r="Q109" s="6">
        <v>-3.0000000000000001E-3</v>
      </c>
      <c r="R109" s="6">
        <v>-1E-3</v>
      </c>
      <c r="S109" s="6">
        <v>-3.0000000000000001E-3</v>
      </c>
      <c r="T109" s="6">
        <v>0</v>
      </c>
      <c r="U109" s="6">
        <v>-4.0000000000000001E-3</v>
      </c>
      <c r="V109" s="6">
        <v>-3.0000000000000001E-3</v>
      </c>
      <c r="W109" s="6">
        <v>-3.0000000000000001E-3</v>
      </c>
      <c r="X109" s="6">
        <v>-1E-3</v>
      </c>
      <c r="Y109" s="6">
        <v>2E-3</v>
      </c>
    </row>
    <row r="110" spans="5:25" x14ac:dyDescent="0.35">
      <c r="E110" s="34" t="s">
        <v>34</v>
      </c>
      <c r="F110" s="2" t="s">
        <v>205</v>
      </c>
      <c r="G110" s="6">
        <v>0</v>
      </c>
      <c r="H110" s="6">
        <v>3.0000000000000001E-3</v>
      </c>
      <c r="I110" s="6">
        <v>2E-3</v>
      </c>
      <c r="J110" s="6">
        <v>-1E-3</v>
      </c>
      <c r="K110" s="6">
        <v>0</v>
      </c>
      <c r="L110" s="6">
        <v>-3.0000000000000001E-3</v>
      </c>
      <c r="M110" s="6">
        <v>-3.0000000000000001E-3</v>
      </c>
      <c r="N110" s="6">
        <v>-5.0000000000000001E-3</v>
      </c>
      <c r="O110" s="6">
        <v>-5.0000000000000001E-3</v>
      </c>
      <c r="P110" s="6">
        <v>-7.0000000000000001E-3</v>
      </c>
      <c r="Q110" s="6">
        <v>-8.0000000000000002E-3</v>
      </c>
      <c r="R110" s="6">
        <v>-8.9999999999999993E-3</v>
      </c>
      <c r="S110" s="6">
        <v>-1.0999999999999999E-2</v>
      </c>
      <c r="T110" s="6">
        <v>-1.2E-2</v>
      </c>
      <c r="U110" s="6">
        <v>-1.2999999999999999E-2</v>
      </c>
      <c r="V110" s="6">
        <v>-1.4E-2</v>
      </c>
      <c r="W110" s="6">
        <v>-1.4E-2</v>
      </c>
      <c r="X110" s="6">
        <v>-1.2E-2</v>
      </c>
      <c r="Y110" s="6">
        <v>-0.01</v>
      </c>
    </row>
    <row r="111" spans="5:25" x14ac:dyDescent="0.35">
      <c r="E111" s="34" t="s">
        <v>35</v>
      </c>
      <c r="F111" s="2" t="s">
        <v>206</v>
      </c>
      <c r="G111" s="6">
        <v>0.14299999999999999</v>
      </c>
      <c r="H111" s="6">
        <v>0.14699999999999999</v>
      </c>
      <c r="I111" s="6">
        <v>0.14899999999999999</v>
      </c>
      <c r="J111" s="6">
        <v>0.156</v>
      </c>
      <c r="K111" s="6">
        <v>0.14199999999999999</v>
      </c>
      <c r="L111" s="6">
        <v>0.13200000000000001</v>
      </c>
      <c r="M111" s="6">
        <v>0.128</v>
      </c>
      <c r="N111" s="6">
        <v>0.127</v>
      </c>
      <c r="O111" s="6">
        <v>0.107</v>
      </c>
      <c r="P111" s="6">
        <v>4.8000000000000001E-2</v>
      </c>
      <c r="Q111" s="6">
        <v>4.4999999999999998E-2</v>
      </c>
      <c r="R111" s="6">
        <v>-0.05</v>
      </c>
      <c r="S111" s="6">
        <v>-1.6E-2</v>
      </c>
      <c r="T111" s="6">
        <v>2.4E-2</v>
      </c>
      <c r="U111" s="6">
        <v>-0.02</v>
      </c>
      <c r="V111" s="6">
        <v>-2.3E-2</v>
      </c>
      <c r="W111" s="6">
        <v>3.1E-2</v>
      </c>
      <c r="X111" s="6">
        <v>-4.2999999999999997E-2</v>
      </c>
      <c r="Y111" s="6">
        <v>-2.3E-2</v>
      </c>
    </row>
    <row r="112" spans="5:25" x14ac:dyDescent="0.35">
      <c r="E112" s="34" t="s">
        <v>36</v>
      </c>
      <c r="F112" s="2" t="s">
        <v>207</v>
      </c>
      <c r="G112" s="33">
        <v>0.28699999999999998</v>
      </c>
      <c r="H112" s="33">
        <v>0.26900000000000002</v>
      </c>
      <c r="I112" s="33">
        <v>0.24199999999999999</v>
      </c>
      <c r="J112" s="33">
        <v>0.23200000000000001</v>
      </c>
      <c r="K112" s="33">
        <v>0.26200000000000001</v>
      </c>
      <c r="L112" s="33">
        <v>0.246</v>
      </c>
      <c r="M112" s="33">
        <v>0.27900000000000003</v>
      </c>
      <c r="N112" s="33">
        <v>0.29199999999999998</v>
      </c>
      <c r="O112" s="33">
        <v>0.27900000000000003</v>
      </c>
      <c r="P112" s="33">
        <v>0.23200000000000001</v>
      </c>
      <c r="Q112" s="33">
        <v>0.29099999999999998</v>
      </c>
      <c r="R112" s="33">
        <v>0.318</v>
      </c>
      <c r="S112" s="33">
        <v>0.29699999999999999</v>
      </c>
      <c r="T112" s="33">
        <v>0.29399999999999998</v>
      </c>
      <c r="U112" s="33">
        <v>0.309</v>
      </c>
      <c r="V112" s="33">
        <v>0.30599999999999999</v>
      </c>
      <c r="W112" s="33">
        <v>0.313</v>
      </c>
      <c r="X112" s="33">
        <v>0.28299999999999997</v>
      </c>
      <c r="Y112" s="33">
        <v>0.29499999999999998</v>
      </c>
    </row>
    <row r="113" spans="5:25" x14ac:dyDescent="0.35">
      <c r="E113" s="34" t="s">
        <v>37</v>
      </c>
      <c r="F113" s="2" t="s">
        <v>208</v>
      </c>
      <c r="G113" s="6">
        <v>0.17599999999999999</v>
      </c>
      <c r="H113" s="6">
        <v>0.154</v>
      </c>
      <c r="I113" s="6">
        <v>0.13500000000000001</v>
      </c>
      <c r="J113" s="6">
        <v>0.13200000000000001</v>
      </c>
      <c r="K113" s="6">
        <v>0.159</v>
      </c>
      <c r="L113" s="6">
        <v>0.13500000000000001</v>
      </c>
      <c r="M113" s="6">
        <v>0.16800000000000001</v>
      </c>
      <c r="N113" s="6">
        <v>0.18</v>
      </c>
      <c r="O113" s="6">
        <v>0.156</v>
      </c>
      <c r="P113" s="6">
        <v>0.11799999999999999</v>
      </c>
      <c r="Q113" s="6">
        <v>0.152</v>
      </c>
      <c r="R113" s="6">
        <v>0.16400000000000001</v>
      </c>
      <c r="S113" s="6">
        <v>0.14699999999999999</v>
      </c>
      <c r="T113" s="6">
        <v>0.14499999999999999</v>
      </c>
      <c r="U113" s="6">
        <v>0.159</v>
      </c>
      <c r="V113" s="6">
        <v>0.14199999999999999</v>
      </c>
      <c r="W113" s="6">
        <v>0.155</v>
      </c>
      <c r="X113" s="6">
        <v>0.15</v>
      </c>
      <c r="Y113" s="6">
        <v>0.155</v>
      </c>
    </row>
    <row r="114" spans="5:25" x14ac:dyDescent="0.35">
      <c r="E114" s="34" t="s">
        <v>38</v>
      </c>
      <c r="F114" s="2" t="s">
        <v>209</v>
      </c>
      <c r="G114" s="6">
        <v>2.4E-2</v>
      </c>
      <c r="H114" s="6">
        <v>2.4E-2</v>
      </c>
      <c r="I114" s="6">
        <v>2.3E-2</v>
      </c>
      <c r="J114" s="6">
        <v>2.4E-2</v>
      </c>
      <c r="K114" s="6">
        <v>2.5000000000000001E-2</v>
      </c>
      <c r="L114" s="6">
        <v>2.1999999999999999E-2</v>
      </c>
      <c r="M114" s="6">
        <v>0.02</v>
      </c>
      <c r="N114" s="6">
        <v>2.3E-2</v>
      </c>
      <c r="O114" s="6">
        <v>0.02</v>
      </c>
      <c r="P114" s="6">
        <v>1.4999999999999999E-2</v>
      </c>
      <c r="Q114" s="6">
        <v>2.1999999999999999E-2</v>
      </c>
      <c r="R114" s="6">
        <v>0.02</v>
      </c>
      <c r="S114" s="6">
        <v>1.6E-2</v>
      </c>
      <c r="T114" s="6">
        <v>1.4999999999999999E-2</v>
      </c>
      <c r="U114" s="6">
        <v>1.2999999999999999E-2</v>
      </c>
      <c r="V114" s="6">
        <v>1.2E-2</v>
      </c>
      <c r="W114" s="6">
        <v>1.2999999999999999E-2</v>
      </c>
      <c r="X114" s="6">
        <v>1.2E-2</v>
      </c>
      <c r="Y114" s="6">
        <v>1.6E-2</v>
      </c>
    </row>
    <row r="115" spans="5:25" x14ac:dyDescent="0.35">
      <c r="E115" s="34" t="s">
        <v>39</v>
      </c>
      <c r="F115" s="2" t="s">
        <v>210</v>
      </c>
      <c r="G115" s="6">
        <v>6.0000000000000001E-3</v>
      </c>
      <c r="H115" s="6">
        <v>6.0000000000000001E-3</v>
      </c>
      <c r="I115" s="6">
        <v>5.0000000000000001E-3</v>
      </c>
      <c r="J115" s="6">
        <v>5.0000000000000001E-3</v>
      </c>
      <c r="K115" s="6">
        <v>5.0000000000000001E-3</v>
      </c>
      <c r="L115" s="6">
        <v>4.0000000000000001E-3</v>
      </c>
      <c r="M115" s="6">
        <v>7.0000000000000001E-3</v>
      </c>
      <c r="N115" s="6">
        <v>7.0000000000000001E-3</v>
      </c>
      <c r="O115" s="6">
        <v>5.0000000000000001E-3</v>
      </c>
      <c r="P115" s="6">
        <v>4.0000000000000001E-3</v>
      </c>
      <c r="Q115" s="6">
        <v>6.0000000000000001E-3</v>
      </c>
      <c r="R115" s="6">
        <v>4.0000000000000001E-3</v>
      </c>
      <c r="S115" s="6">
        <v>3.0000000000000001E-3</v>
      </c>
      <c r="T115" s="6">
        <v>3.0000000000000001E-3</v>
      </c>
      <c r="U115" s="6">
        <v>3.0000000000000001E-3</v>
      </c>
      <c r="V115" s="6">
        <v>2E-3</v>
      </c>
      <c r="W115" s="6">
        <v>2E-3</v>
      </c>
      <c r="X115" s="6">
        <v>1E-3</v>
      </c>
      <c r="Y115" s="6">
        <v>3.0000000000000001E-3</v>
      </c>
    </row>
    <row r="116" spans="5:25" x14ac:dyDescent="0.35">
      <c r="E116" s="34" t="s">
        <v>40</v>
      </c>
      <c r="F116" s="2" t="s">
        <v>211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</row>
    <row r="117" spans="5:25" x14ac:dyDescent="0.35">
      <c r="E117" s="34" t="s">
        <v>41</v>
      </c>
      <c r="F117" s="2" t="s">
        <v>212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-1E-3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</row>
    <row r="118" spans="5:25" x14ac:dyDescent="0.35">
      <c r="E118" s="34" t="s">
        <v>42</v>
      </c>
      <c r="F118" s="2" t="s">
        <v>213</v>
      </c>
      <c r="G118" s="6">
        <v>3.0000000000000001E-3</v>
      </c>
      <c r="H118" s="6">
        <v>4.0000000000000001E-3</v>
      </c>
      <c r="I118" s="6">
        <v>4.0000000000000001E-3</v>
      </c>
      <c r="J118" s="6">
        <v>3.0000000000000001E-3</v>
      </c>
      <c r="K118" s="6">
        <v>3.0000000000000001E-3</v>
      </c>
      <c r="L118" s="6">
        <v>3.0000000000000001E-3</v>
      </c>
      <c r="M118" s="6">
        <v>2E-3</v>
      </c>
      <c r="N118" s="6">
        <v>3.0000000000000001E-3</v>
      </c>
      <c r="O118" s="6">
        <v>2E-3</v>
      </c>
      <c r="P118" s="6">
        <v>2E-3</v>
      </c>
      <c r="Q118" s="6">
        <v>3.0000000000000001E-3</v>
      </c>
      <c r="R118" s="6">
        <v>2E-3</v>
      </c>
      <c r="S118" s="6">
        <v>2E-3</v>
      </c>
      <c r="T118" s="6">
        <v>2E-3</v>
      </c>
      <c r="U118" s="6">
        <v>2E-3</v>
      </c>
      <c r="V118" s="6">
        <v>2E-3</v>
      </c>
      <c r="W118" s="6">
        <v>2E-3</v>
      </c>
      <c r="X118" s="6">
        <v>1E-3</v>
      </c>
      <c r="Y118" s="6">
        <v>1E-3</v>
      </c>
    </row>
    <row r="119" spans="5:25" x14ac:dyDescent="0.35">
      <c r="E119" s="34" t="s">
        <v>43</v>
      </c>
      <c r="F119" s="2" t="s">
        <v>214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</row>
    <row r="120" spans="5:25" x14ac:dyDescent="0.35">
      <c r="E120" s="34" t="s">
        <v>44</v>
      </c>
      <c r="F120" s="2" t="s">
        <v>215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-1E-3</v>
      </c>
      <c r="U120" s="6">
        <v>-1E-3</v>
      </c>
      <c r="V120" s="6">
        <v>-1E-3</v>
      </c>
      <c r="W120" s="6">
        <v>-1E-3</v>
      </c>
      <c r="X120" s="6">
        <v>-1E-3</v>
      </c>
      <c r="Y120" s="6">
        <v>0</v>
      </c>
    </row>
    <row r="121" spans="5:25" x14ac:dyDescent="0.35">
      <c r="E121" s="34" t="s">
        <v>45</v>
      </c>
      <c r="F121" s="2" t="s">
        <v>216</v>
      </c>
      <c r="G121" s="6">
        <v>1.7000000000000001E-2</v>
      </c>
      <c r="H121" s="6">
        <v>1.6E-2</v>
      </c>
      <c r="I121" s="6">
        <v>1.6E-2</v>
      </c>
      <c r="J121" s="6">
        <v>1.7000000000000001E-2</v>
      </c>
      <c r="K121" s="6">
        <v>1.7999999999999999E-2</v>
      </c>
      <c r="L121" s="6">
        <v>1.7000000000000001E-2</v>
      </c>
      <c r="M121" s="6">
        <v>1.2999999999999999E-2</v>
      </c>
      <c r="N121" s="6">
        <v>1.6E-2</v>
      </c>
      <c r="O121" s="6">
        <v>1.4999999999999999E-2</v>
      </c>
      <c r="P121" s="6">
        <v>1.2E-2</v>
      </c>
      <c r="Q121" s="6">
        <v>1.7000000000000001E-2</v>
      </c>
      <c r="R121" s="6">
        <v>1.7999999999999999E-2</v>
      </c>
      <c r="S121" s="6">
        <v>1.6E-2</v>
      </c>
      <c r="T121" s="6">
        <v>1.2999999999999999E-2</v>
      </c>
      <c r="U121" s="6">
        <v>1.0999999999999999E-2</v>
      </c>
      <c r="V121" s="6">
        <v>1.2E-2</v>
      </c>
      <c r="W121" s="6">
        <v>1.2999999999999999E-2</v>
      </c>
      <c r="X121" s="6">
        <v>1.4E-2</v>
      </c>
      <c r="Y121" s="6">
        <v>1.4999999999999999E-2</v>
      </c>
    </row>
    <row r="122" spans="5:25" x14ac:dyDescent="0.35">
      <c r="E122" s="34" t="s">
        <v>46</v>
      </c>
      <c r="F122" s="2" t="s">
        <v>217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</row>
    <row r="123" spans="5:25" x14ac:dyDescent="0.35">
      <c r="E123" s="34" t="s">
        <v>47</v>
      </c>
      <c r="F123" s="2" t="s">
        <v>218</v>
      </c>
      <c r="G123" s="6">
        <v>-2E-3</v>
      </c>
      <c r="H123" s="6">
        <v>-2E-3</v>
      </c>
      <c r="I123" s="6">
        <v>-1E-3</v>
      </c>
      <c r="J123" s="6">
        <v>-1E-3</v>
      </c>
      <c r="K123" s="6">
        <v>-1E-3</v>
      </c>
      <c r="L123" s="6">
        <v>-1E-3</v>
      </c>
      <c r="M123" s="6">
        <v>-2E-3</v>
      </c>
      <c r="N123" s="6">
        <v>-1E-3</v>
      </c>
      <c r="O123" s="6">
        <v>-3.0000000000000001E-3</v>
      </c>
      <c r="P123" s="6">
        <v>-3.0000000000000001E-3</v>
      </c>
      <c r="Q123" s="6">
        <v>-3.0000000000000001E-3</v>
      </c>
      <c r="R123" s="6">
        <v>-4.0000000000000001E-3</v>
      </c>
      <c r="S123" s="6">
        <v>-5.0000000000000001E-3</v>
      </c>
      <c r="T123" s="6">
        <v>-3.0000000000000001E-3</v>
      </c>
      <c r="U123" s="6">
        <v>-2E-3</v>
      </c>
      <c r="V123" s="6">
        <v>-3.0000000000000001E-3</v>
      </c>
      <c r="W123" s="6">
        <v>-3.0000000000000001E-3</v>
      </c>
      <c r="X123" s="6">
        <v>-4.0000000000000001E-3</v>
      </c>
      <c r="Y123" s="6">
        <v>-2E-3</v>
      </c>
    </row>
    <row r="124" spans="5:25" x14ac:dyDescent="0.35">
      <c r="E124" s="34" t="s">
        <v>48</v>
      </c>
      <c r="F124" s="2" t="s">
        <v>219</v>
      </c>
      <c r="G124" s="6">
        <v>8.6999999999999994E-2</v>
      </c>
      <c r="H124" s="6">
        <v>0.09</v>
      </c>
      <c r="I124" s="6">
        <v>8.4000000000000005E-2</v>
      </c>
      <c r="J124" s="6">
        <v>7.5999999999999998E-2</v>
      </c>
      <c r="K124" s="6">
        <v>7.8E-2</v>
      </c>
      <c r="L124" s="6">
        <v>8.7999999999999995E-2</v>
      </c>
      <c r="M124" s="6">
        <v>9.0999999999999998E-2</v>
      </c>
      <c r="N124" s="6">
        <v>8.8999999999999996E-2</v>
      </c>
      <c r="O124" s="6">
        <v>0.10299999999999999</v>
      </c>
      <c r="P124" s="6">
        <v>9.9000000000000005E-2</v>
      </c>
      <c r="Q124" s="6">
        <v>0.11700000000000001</v>
      </c>
      <c r="R124" s="6">
        <v>0.13400000000000001</v>
      </c>
      <c r="S124" s="6">
        <v>0.13400000000000001</v>
      </c>
      <c r="T124" s="6">
        <v>0.13300000000000001</v>
      </c>
      <c r="U124" s="6">
        <v>0.13700000000000001</v>
      </c>
      <c r="V124" s="6">
        <v>0.152</v>
      </c>
      <c r="W124" s="6">
        <v>0.14499999999999999</v>
      </c>
      <c r="X124" s="6">
        <v>0.121</v>
      </c>
      <c r="Y124" s="6">
        <v>0.124</v>
      </c>
    </row>
    <row r="125" spans="5:25" x14ac:dyDescent="0.35">
      <c r="E125" s="34" t="s">
        <v>49</v>
      </c>
      <c r="F125" s="2" t="s">
        <v>220</v>
      </c>
      <c r="G125" s="33">
        <v>7.2210000000000001</v>
      </c>
      <c r="H125" s="33">
        <v>7.3819999999999997</v>
      </c>
      <c r="I125" s="33">
        <v>7.02</v>
      </c>
      <c r="J125" s="33">
        <v>6.8259999999999996</v>
      </c>
      <c r="K125" s="33">
        <v>7.2469999999999999</v>
      </c>
      <c r="L125" s="33">
        <v>7.3339999999999996</v>
      </c>
      <c r="M125" s="33">
        <v>7.4980000000000002</v>
      </c>
      <c r="N125" s="33">
        <v>7.2830000000000004</v>
      </c>
      <c r="O125" s="33">
        <v>7.2709999999999999</v>
      </c>
      <c r="P125" s="33">
        <v>7.3170000000000002</v>
      </c>
      <c r="Q125" s="33">
        <v>7.6269999999999998</v>
      </c>
      <c r="R125" s="33">
        <v>7.7380000000000004</v>
      </c>
      <c r="S125" s="33">
        <v>7.4119999999999999</v>
      </c>
      <c r="T125" s="33">
        <v>7.5529999999999999</v>
      </c>
      <c r="U125" s="33">
        <v>7.6239999999999997</v>
      </c>
      <c r="V125" s="33">
        <v>7.0720000000000001</v>
      </c>
      <c r="W125" s="33">
        <v>7.0739999999999998</v>
      </c>
      <c r="X125" s="33">
        <v>6.8849999999999998</v>
      </c>
      <c r="Y125" s="33">
        <v>6.6879999999999997</v>
      </c>
    </row>
    <row r="126" spans="5:25" x14ac:dyDescent="0.35">
      <c r="E126" s="34" t="s">
        <v>50</v>
      </c>
      <c r="F126" s="2" t="s">
        <v>221</v>
      </c>
      <c r="G126" s="6">
        <v>0.106</v>
      </c>
      <c r="H126" s="6">
        <v>0.108</v>
      </c>
      <c r="I126" s="6">
        <v>0.113</v>
      </c>
      <c r="J126" s="6">
        <v>0.112</v>
      </c>
      <c r="K126" s="6">
        <v>0.11600000000000001</v>
      </c>
      <c r="L126" s="6">
        <v>0.123</v>
      </c>
      <c r="M126" s="6">
        <v>0.11600000000000001</v>
      </c>
      <c r="N126" s="6">
        <v>0.123</v>
      </c>
      <c r="O126" s="6">
        <v>0.124</v>
      </c>
      <c r="P126" s="6">
        <v>0.112</v>
      </c>
      <c r="Q126" s="6">
        <v>0.12</v>
      </c>
      <c r="R126" s="6">
        <v>0.13100000000000001</v>
      </c>
      <c r="S126" s="6">
        <v>0.13100000000000001</v>
      </c>
      <c r="T126" s="6">
        <v>0.122</v>
      </c>
      <c r="U126" s="6">
        <v>0.122</v>
      </c>
      <c r="V126" s="6">
        <v>0.11799999999999999</v>
      </c>
      <c r="W126" s="6">
        <v>0.115</v>
      </c>
      <c r="X126" s="6">
        <v>0.105</v>
      </c>
      <c r="Y126" s="6">
        <v>0.108</v>
      </c>
    </row>
    <row r="127" spans="5:25" x14ac:dyDescent="0.35">
      <c r="E127" s="34" t="s">
        <v>51</v>
      </c>
      <c r="F127" s="2" t="s">
        <v>222</v>
      </c>
      <c r="G127" s="6">
        <v>2.7E-2</v>
      </c>
      <c r="H127" s="6">
        <v>2.8000000000000001E-2</v>
      </c>
      <c r="I127" s="6">
        <v>2.8000000000000001E-2</v>
      </c>
      <c r="J127" s="6">
        <v>0.03</v>
      </c>
      <c r="K127" s="6">
        <v>3.3000000000000002E-2</v>
      </c>
      <c r="L127" s="6">
        <v>3.4000000000000002E-2</v>
      </c>
      <c r="M127" s="6">
        <v>3.4000000000000002E-2</v>
      </c>
      <c r="N127" s="6">
        <v>3.5999999999999997E-2</v>
      </c>
      <c r="O127" s="6">
        <v>3.5000000000000003E-2</v>
      </c>
      <c r="P127" s="6">
        <v>3.2000000000000001E-2</v>
      </c>
      <c r="Q127" s="6">
        <v>2.8000000000000001E-2</v>
      </c>
      <c r="R127" s="6">
        <v>2.9000000000000001E-2</v>
      </c>
      <c r="S127" s="6">
        <v>2.9000000000000001E-2</v>
      </c>
      <c r="T127" s="6">
        <v>2.9000000000000001E-2</v>
      </c>
      <c r="U127" s="6">
        <v>2.5999999999999999E-2</v>
      </c>
      <c r="V127" s="6">
        <v>2.5000000000000001E-2</v>
      </c>
      <c r="W127" s="6">
        <v>2.3E-2</v>
      </c>
      <c r="X127" s="6">
        <v>2.1999999999999999E-2</v>
      </c>
      <c r="Y127" s="6">
        <v>2.3E-2</v>
      </c>
    </row>
    <row r="128" spans="5:25" x14ac:dyDescent="0.35">
      <c r="E128" s="34" t="s">
        <v>52</v>
      </c>
      <c r="F128" s="2" t="s">
        <v>223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1E-3</v>
      </c>
      <c r="R128" s="6">
        <v>1E-3</v>
      </c>
      <c r="S128" s="6">
        <v>1E-3</v>
      </c>
      <c r="T128" s="6">
        <v>1E-3</v>
      </c>
      <c r="U128" s="6">
        <v>1E-3</v>
      </c>
      <c r="V128" s="6">
        <v>1E-3</v>
      </c>
      <c r="W128" s="6">
        <v>1E-3</v>
      </c>
      <c r="X128" s="6">
        <v>1E-3</v>
      </c>
      <c r="Y128" s="6">
        <v>1E-3</v>
      </c>
    </row>
    <row r="129" spans="5:25" x14ac:dyDescent="0.35">
      <c r="E129" s="34" t="s">
        <v>53</v>
      </c>
      <c r="F129" s="2" t="s">
        <v>224</v>
      </c>
      <c r="G129" s="6">
        <v>5.2999999999999999E-2</v>
      </c>
      <c r="H129" s="6">
        <v>4.4999999999999998E-2</v>
      </c>
      <c r="I129" s="6">
        <v>4.1000000000000002E-2</v>
      </c>
      <c r="J129" s="6">
        <v>3.9E-2</v>
      </c>
      <c r="K129" s="6">
        <v>4.1000000000000002E-2</v>
      </c>
      <c r="L129" s="6">
        <v>4.3999999999999997E-2</v>
      </c>
      <c r="M129" s="6">
        <v>3.9E-2</v>
      </c>
      <c r="N129" s="6">
        <v>0.04</v>
      </c>
      <c r="O129" s="6">
        <v>3.7999999999999999E-2</v>
      </c>
      <c r="P129" s="6">
        <v>3.1E-2</v>
      </c>
      <c r="Q129" s="6">
        <v>3.7999999999999999E-2</v>
      </c>
      <c r="R129" s="6">
        <v>3.7999999999999999E-2</v>
      </c>
      <c r="S129" s="6">
        <v>3.9E-2</v>
      </c>
      <c r="T129" s="6">
        <v>3.7999999999999999E-2</v>
      </c>
      <c r="U129" s="6">
        <v>3.7999999999999999E-2</v>
      </c>
      <c r="V129" s="6">
        <v>3.7999999999999999E-2</v>
      </c>
      <c r="W129" s="6">
        <v>3.6999999999999998E-2</v>
      </c>
      <c r="X129" s="6">
        <v>3.9E-2</v>
      </c>
      <c r="Y129" s="6">
        <v>3.9E-2</v>
      </c>
    </row>
    <row r="130" spans="5:25" x14ac:dyDescent="0.35">
      <c r="E130" s="34" t="s">
        <v>54</v>
      </c>
      <c r="F130" s="2" t="s">
        <v>225</v>
      </c>
      <c r="G130" s="6">
        <v>5.7000000000000002E-2</v>
      </c>
      <c r="H130" s="6">
        <v>0.05</v>
      </c>
      <c r="I130" s="6">
        <v>5.1999999999999998E-2</v>
      </c>
      <c r="J130" s="6">
        <v>5.7000000000000002E-2</v>
      </c>
      <c r="K130" s="6">
        <v>6.0999999999999999E-2</v>
      </c>
      <c r="L130" s="6">
        <v>7.4999999999999997E-2</v>
      </c>
      <c r="M130" s="6">
        <v>6.7000000000000004E-2</v>
      </c>
      <c r="N130" s="6">
        <v>3.9E-2</v>
      </c>
      <c r="O130" s="6">
        <v>4.2000000000000003E-2</v>
      </c>
      <c r="P130" s="6">
        <v>6.9000000000000006E-2</v>
      </c>
      <c r="Q130" s="6">
        <v>7.0999999999999994E-2</v>
      </c>
      <c r="R130" s="6">
        <v>6.2E-2</v>
      </c>
      <c r="S130" s="6">
        <v>0.06</v>
      </c>
      <c r="T130" s="6">
        <v>6.7000000000000004E-2</v>
      </c>
      <c r="U130" s="6">
        <v>4.5999999999999999E-2</v>
      </c>
      <c r="V130" s="6">
        <v>4.8000000000000001E-2</v>
      </c>
      <c r="W130" s="6">
        <v>4.7E-2</v>
      </c>
      <c r="X130" s="6">
        <v>4.8000000000000001E-2</v>
      </c>
      <c r="Y130" s="6">
        <v>0.06</v>
      </c>
    </row>
    <row r="131" spans="5:25" x14ac:dyDescent="0.35">
      <c r="E131" s="34" t="s">
        <v>55</v>
      </c>
      <c r="F131" s="2" t="s">
        <v>226</v>
      </c>
      <c r="G131" s="6">
        <v>0.72799999999999998</v>
      </c>
      <c r="H131" s="6">
        <v>0.754</v>
      </c>
      <c r="I131" s="6">
        <v>0.67700000000000005</v>
      </c>
      <c r="J131" s="6">
        <v>0.68</v>
      </c>
      <c r="K131" s="6">
        <v>0.76300000000000001</v>
      </c>
      <c r="L131" s="6">
        <v>0.77500000000000002</v>
      </c>
      <c r="M131" s="6">
        <v>0.79700000000000004</v>
      </c>
      <c r="N131" s="6">
        <v>0.79400000000000004</v>
      </c>
      <c r="O131" s="6">
        <v>0.79100000000000004</v>
      </c>
      <c r="P131" s="6">
        <v>0.78100000000000003</v>
      </c>
      <c r="Q131" s="6">
        <v>0.79800000000000004</v>
      </c>
      <c r="R131" s="6">
        <v>0.77300000000000002</v>
      </c>
      <c r="S131" s="6">
        <v>0.70799999999999996</v>
      </c>
      <c r="T131" s="6">
        <v>0.72799999999999998</v>
      </c>
      <c r="U131" s="6">
        <v>0.74099999999999999</v>
      </c>
      <c r="V131" s="6">
        <v>0.67700000000000005</v>
      </c>
      <c r="W131" s="6">
        <v>0.67900000000000005</v>
      </c>
      <c r="X131" s="6">
        <v>0.66100000000000003</v>
      </c>
      <c r="Y131" s="6">
        <v>0.66900000000000004</v>
      </c>
    </row>
    <row r="132" spans="5:25" x14ac:dyDescent="0.35">
      <c r="E132" s="34" t="s">
        <v>56</v>
      </c>
      <c r="F132" s="2" t="s">
        <v>227</v>
      </c>
      <c r="G132" s="6">
        <v>0.27900000000000003</v>
      </c>
      <c r="H132" s="6">
        <v>0.27300000000000002</v>
      </c>
      <c r="I132" s="6">
        <v>0.24299999999999999</v>
      </c>
      <c r="J132" s="6">
        <v>0.248</v>
      </c>
      <c r="K132" s="6">
        <v>0.26900000000000002</v>
      </c>
      <c r="L132" s="6">
        <v>0.27</v>
      </c>
      <c r="M132" s="6">
        <v>0.26600000000000001</v>
      </c>
      <c r="N132" s="6">
        <v>0.23400000000000001</v>
      </c>
      <c r="O132" s="6">
        <v>0.247</v>
      </c>
      <c r="P132" s="6">
        <v>0.23499999999999999</v>
      </c>
      <c r="Q132" s="6">
        <v>0.20399999999999999</v>
      </c>
      <c r="R132" s="6">
        <v>0.216</v>
      </c>
      <c r="S132" s="6">
        <v>0.23300000000000001</v>
      </c>
      <c r="T132" s="6">
        <v>0.19400000000000001</v>
      </c>
      <c r="U132" s="6">
        <v>0.192</v>
      </c>
      <c r="V132" s="6">
        <v>0.193</v>
      </c>
      <c r="W132" s="6">
        <v>0.17599999999999999</v>
      </c>
      <c r="X132" s="6">
        <v>0.189</v>
      </c>
      <c r="Y132" s="6">
        <v>0.17399999999999999</v>
      </c>
    </row>
    <row r="133" spans="5:25" x14ac:dyDescent="0.35">
      <c r="E133" s="34" t="s">
        <v>57</v>
      </c>
      <c r="F133" s="2" t="s">
        <v>228</v>
      </c>
      <c r="G133" s="6">
        <v>5.4779999999999998</v>
      </c>
      <c r="H133" s="6">
        <v>5.62</v>
      </c>
      <c r="I133" s="6">
        <v>5.3559999999999999</v>
      </c>
      <c r="J133" s="6">
        <v>5.1230000000000002</v>
      </c>
      <c r="K133" s="6">
        <v>5.44</v>
      </c>
      <c r="L133" s="6">
        <v>5.484</v>
      </c>
      <c r="M133" s="6">
        <v>5.6260000000000003</v>
      </c>
      <c r="N133" s="6">
        <v>5.4820000000000002</v>
      </c>
      <c r="O133" s="6">
        <v>5.47</v>
      </c>
      <c r="P133" s="6">
        <v>5.5270000000000001</v>
      </c>
      <c r="Q133" s="6">
        <v>5.7859999999999996</v>
      </c>
      <c r="R133" s="6">
        <v>5.8970000000000002</v>
      </c>
      <c r="S133" s="6">
        <v>5.6340000000000003</v>
      </c>
      <c r="T133" s="6">
        <v>5.7679999999999998</v>
      </c>
      <c r="U133" s="6">
        <v>5.8479999999999999</v>
      </c>
      <c r="V133" s="6">
        <v>5.37</v>
      </c>
      <c r="W133" s="6">
        <v>5.4359999999999999</v>
      </c>
      <c r="X133" s="6">
        <v>5.242</v>
      </c>
      <c r="Y133" s="6">
        <v>5.0529999999999999</v>
      </c>
    </row>
    <row r="134" spans="5:25" x14ac:dyDescent="0.35">
      <c r="E134" s="34" t="s">
        <v>58</v>
      </c>
      <c r="F134" s="2" t="s">
        <v>229</v>
      </c>
      <c r="G134" s="6">
        <v>0.34</v>
      </c>
      <c r="H134" s="6">
        <v>0.33800000000000002</v>
      </c>
      <c r="I134" s="6">
        <v>0.34799999999999998</v>
      </c>
      <c r="J134" s="6">
        <v>0.34100000000000003</v>
      </c>
      <c r="K134" s="6">
        <v>0.33700000000000002</v>
      </c>
      <c r="L134" s="6">
        <v>0.32500000000000001</v>
      </c>
      <c r="M134" s="6">
        <v>0.33200000000000002</v>
      </c>
      <c r="N134" s="6">
        <v>0.32800000000000001</v>
      </c>
      <c r="O134" s="6">
        <v>0.32600000000000001</v>
      </c>
      <c r="P134" s="6">
        <v>0.32300000000000001</v>
      </c>
      <c r="Q134" s="6">
        <v>0.34799999999999998</v>
      </c>
      <c r="R134" s="6">
        <v>0.33400000000000002</v>
      </c>
      <c r="S134" s="6">
        <v>0.32200000000000001</v>
      </c>
      <c r="T134" s="6">
        <v>0.34100000000000003</v>
      </c>
      <c r="U134" s="6">
        <v>0.34100000000000003</v>
      </c>
      <c r="V134" s="6">
        <v>0.33700000000000002</v>
      </c>
      <c r="W134" s="6">
        <v>0.313</v>
      </c>
      <c r="X134" s="6">
        <v>0.29299999999999998</v>
      </c>
      <c r="Y134" s="6">
        <v>0.311</v>
      </c>
    </row>
    <row r="135" spans="5:25" x14ac:dyDescent="0.35">
      <c r="E135" s="34" t="s">
        <v>59</v>
      </c>
      <c r="F135" s="2" t="s">
        <v>230</v>
      </c>
      <c r="G135" s="7" t="s">
        <v>9</v>
      </c>
      <c r="H135" s="7" t="s">
        <v>9</v>
      </c>
      <c r="I135" s="6">
        <v>7.0000000000000001E-3</v>
      </c>
      <c r="J135" s="6">
        <v>2.7E-2</v>
      </c>
      <c r="K135" s="6">
        <v>1.2E-2</v>
      </c>
      <c r="L135" s="6">
        <v>1.2999999999999999E-2</v>
      </c>
      <c r="M135" s="6">
        <v>1.6E-2</v>
      </c>
      <c r="N135" s="6">
        <v>1.7000000000000001E-2</v>
      </c>
      <c r="O135" s="6">
        <v>2.3E-2</v>
      </c>
      <c r="P135" s="6">
        <v>2.1000000000000001E-2</v>
      </c>
      <c r="Q135" s="6">
        <v>2.5999999999999999E-2</v>
      </c>
      <c r="R135" s="6">
        <v>2.9000000000000001E-2</v>
      </c>
      <c r="S135" s="6">
        <v>3.5000000000000003E-2</v>
      </c>
      <c r="T135" s="6">
        <v>3.5999999999999997E-2</v>
      </c>
      <c r="U135" s="6">
        <v>2.9000000000000001E-2</v>
      </c>
      <c r="V135" s="6">
        <v>3.5000000000000003E-2</v>
      </c>
      <c r="W135" s="6">
        <v>3.7999999999999999E-2</v>
      </c>
      <c r="X135" s="6">
        <v>0.05</v>
      </c>
      <c r="Y135" s="6">
        <v>0.04</v>
      </c>
    </row>
    <row r="136" spans="5:25" x14ac:dyDescent="0.35">
      <c r="E136" s="34" t="s">
        <v>60</v>
      </c>
      <c r="F136" s="2" t="s">
        <v>231</v>
      </c>
      <c r="G136" s="6">
        <v>0.153</v>
      </c>
      <c r="H136" s="6">
        <v>0.16500000000000001</v>
      </c>
      <c r="I136" s="6">
        <v>0.155</v>
      </c>
      <c r="J136" s="6">
        <v>0.16700000000000001</v>
      </c>
      <c r="K136" s="6">
        <v>0.17399999999999999</v>
      </c>
      <c r="L136" s="6">
        <v>0.189</v>
      </c>
      <c r="M136" s="6">
        <v>0.20599999999999999</v>
      </c>
      <c r="N136" s="6">
        <v>0.189</v>
      </c>
      <c r="O136" s="6">
        <v>0.17599999999999999</v>
      </c>
      <c r="P136" s="6">
        <v>0.186</v>
      </c>
      <c r="Q136" s="6">
        <v>0.21</v>
      </c>
      <c r="R136" s="6">
        <v>0.22700000000000001</v>
      </c>
      <c r="S136" s="6">
        <v>0.219</v>
      </c>
      <c r="T136" s="6">
        <v>0.22900000000000001</v>
      </c>
      <c r="U136" s="6">
        <v>0.23799999999999999</v>
      </c>
      <c r="V136" s="6">
        <v>0.22900000000000001</v>
      </c>
      <c r="W136" s="6">
        <v>0.21</v>
      </c>
      <c r="X136" s="6">
        <v>0.23599999999999999</v>
      </c>
      <c r="Y136" s="6">
        <v>0.20899999999999999</v>
      </c>
    </row>
    <row r="137" spans="5:25" x14ac:dyDescent="0.35">
      <c r="E137" s="34" t="s">
        <v>61</v>
      </c>
      <c r="F137" s="2" t="s">
        <v>232</v>
      </c>
      <c r="G137" s="33">
        <v>2.1909999999999998</v>
      </c>
      <c r="H137" s="33">
        <v>2.36</v>
      </c>
      <c r="I137" s="33">
        <v>2.2839999999999998</v>
      </c>
      <c r="J137" s="33">
        <v>2.1629999999999998</v>
      </c>
      <c r="K137" s="33">
        <v>2.1869999999999998</v>
      </c>
      <c r="L137" s="33">
        <v>2.234</v>
      </c>
      <c r="M137" s="33">
        <v>2.2639999999999998</v>
      </c>
      <c r="N137" s="33">
        <v>2.0190000000000001</v>
      </c>
      <c r="O137" s="33">
        <v>2.1560000000000001</v>
      </c>
      <c r="P137" s="33">
        <v>2.1419999999999999</v>
      </c>
      <c r="Q137" s="33">
        <v>2.0459999999999998</v>
      </c>
      <c r="R137" s="33">
        <v>1.9370000000000001</v>
      </c>
      <c r="S137" s="33">
        <v>1.9510000000000001</v>
      </c>
      <c r="T137" s="33">
        <v>2.0299999999999998</v>
      </c>
      <c r="U137" s="33">
        <v>1.84</v>
      </c>
      <c r="V137" s="33">
        <v>1.81</v>
      </c>
      <c r="W137" s="33">
        <v>1.768</v>
      </c>
      <c r="X137" s="33">
        <v>1.7649999999999999</v>
      </c>
      <c r="Y137" s="33">
        <v>1.6519999999999999</v>
      </c>
    </row>
    <row r="138" spans="5:25" x14ac:dyDescent="0.35">
      <c r="E138" s="34" t="s">
        <v>62</v>
      </c>
      <c r="F138" s="2" t="s">
        <v>233</v>
      </c>
      <c r="G138" s="6">
        <v>5.1999999999999998E-2</v>
      </c>
      <c r="H138" s="6">
        <v>3.9E-2</v>
      </c>
      <c r="I138" s="6">
        <v>3.4000000000000002E-2</v>
      </c>
      <c r="J138" s="6">
        <v>2.8000000000000001E-2</v>
      </c>
      <c r="K138" s="6">
        <v>0.04</v>
      </c>
      <c r="L138" s="6">
        <v>3.5000000000000003E-2</v>
      </c>
      <c r="M138" s="6">
        <v>4.8000000000000001E-2</v>
      </c>
      <c r="N138" s="6">
        <v>5.8999999999999997E-2</v>
      </c>
      <c r="O138" s="6">
        <v>4.5999999999999999E-2</v>
      </c>
      <c r="P138" s="6">
        <v>4.8000000000000001E-2</v>
      </c>
      <c r="Q138" s="6">
        <v>4.1000000000000002E-2</v>
      </c>
      <c r="R138" s="6">
        <v>3.5999999999999997E-2</v>
      </c>
      <c r="S138" s="6">
        <v>3.9E-2</v>
      </c>
      <c r="T138" s="6">
        <v>3.7999999999999999E-2</v>
      </c>
      <c r="U138" s="6">
        <v>3.2000000000000001E-2</v>
      </c>
      <c r="V138" s="6">
        <v>3.5000000000000003E-2</v>
      </c>
      <c r="W138" s="6">
        <v>3.1E-2</v>
      </c>
      <c r="X138" s="6">
        <v>3.1E-2</v>
      </c>
      <c r="Y138" s="6">
        <v>2.4E-2</v>
      </c>
    </row>
    <row r="139" spans="5:25" x14ac:dyDescent="0.35">
      <c r="E139" s="34" t="s">
        <v>63</v>
      </c>
      <c r="F139" s="2" t="s">
        <v>234</v>
      </c>
      <c r="G139" s="6">
        <v>1E-3</v>
      </c>
      <c r="H139" s="6">
        <v>0</v>
      </c>
      <c r="I139" s="6">
        <v>0</v>
      </c>
      <c r="J139" s="6">
        <v>1E-3</v>
      </c>
      <c r="K139" s="6">
        <v>1E-3</v>
      </c>
      <c r="L139" s="6">
        <v>5.0000000000000001E-3</v>
      </c>
      <c r="M139" s="6">
        <v>1.2E-2</v>
      </c>
      <c r="N139" s="6">
        <v>1.2E-2</v>
      </c>
      <c r="O139" s="6">
        <v>1.0999999999999999E-2</v>
      </c>
      <c r="P139" s="6">
        <v>8.9999999999999993E-3</v>
      </c>
      <c r="Q139" s="6">
        <v>8.0000000000000002E-3</v>
      </c>
      <c r="R139" s="6">
        <v>8.9999999999999993E-3</v>
      </c>
      <c r="S139" s="6">
        <v>7.0000000000000001E-3</v>
      </c>
      <c r="T139" s="6">
        <v>8.0000000000000002E-3</v>
      </c>
      <c r="U139" s="6">
        <v>1.6E-2</v>
      </c>
      <c r="V139" s="6">
        <v>1.6E-2</v>
      </c>
      <c r="W139" s="6">
        <v>1.6E-2</v>
      </c>
      <c r="X139" s="6">
        <v>1.4E-2</v>
      </c>
      <c r="Y139" s="6">
        <v>1.2999999999999999E-2</v>
      </c>
    </row>
    <row r="140" spans="5:25" x14ac:dyDescent="0.35">
      <c r="E140" s="34" t="s">
        <v>64</v>
      </c>
      <c r="F140" s="2" t="s">
        <v>235</v>
      </c>
      <c r="G140" s="6">
        <v>3.5000000000000003E-2</v>
      </c>
      <c r="H140" s="6">
        <v>2.3E-2</v>
      </c>
      <c r="I140" s="6">
        <v>1.7000000000000001E-2</v>
      </c>
      <c r="J140" s="6">
        <v>1.2E-2</v>
      </c>
      <c r="K140" s="6">
        <v>2.4E-2</v>
      </c>
      <c r="L140" s="6">
        <v>1.2999999999999999E-2</v>
      </c>
      <c r="M140" s="6">
        <v>0.02</v>
      </c>
      <c r="N140" s="6">
        <v>0.03</v>
      </c>
      <c r="O140" s="6">
        <v>0.02</v>
      </c>
      <c r="P140" s="6">
        <v>2.3E-2</v>
      </c>
      <c r="Q140" s="6">
        <v>1.7000000000000001E-2</v>
      </c>
      <c r="R140" s="6">
        <v>1.2999999999999999E-2</v>
      </c>
      <c r="S140" s="6">
        <v>1.7999999999999999E-2</v>
      </c>
      <c r="T140" s="6">
        <v>1.7999999999999999E-2</v>
      </c>
      <c r="U140" s="6">
        <v>5.0000000000000001E-3</v>
      </c>
      <c r="V140" s="6">
        <v>8.9999999999999993E-3</v>
      </c>
      <c r="W140" s="6">
        <v>6.0000000000000001E-3</v>
      </c>
      <c r="X140" s="6">
        <v>6.0000000000000001E-3</v>
      </c>
      <c r="Y140" s="6">
        <v>2E-3</v>
      </c>
    </row>
    <row r="141" spans="5:25" x14ac:dyDescent="0.35">
      <c r="E141" s="34" t="s">
        <v>65</v>
      </c>
      <c r="F141" s="2" t="s">
        <v>236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1E-3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</row>
    <row r="142" spans="5:25" x14ac:dyDescent="0.35">
      <c r="E142" s="34" t="s">
        <v>66</v>
      </c>
      <c r="F142" s="2" t="s">
        <v>237</v>
      </c>
      <c r="G142" s="6">
        <v>1.6E-2</v>
      </c>
      <c r="H142" s="6">
        <v>1.6E-2</v>
      </c>
      <c r="I142" s="6">
        <v>1.7000000000000001E-2</v>
      </c>
      <c r="J142" s="6">
        <v>1.4999999999999999E-2</v>
      </c>
      <c r="K142" s="6">
        <v>1.6E-2</v>
      </c>
      <c r="L142" s="6">
        <v>1.6E-2</v>
      </c>
      <c r="M142" s="6">
        <v>1.6E-2</v>
      </c>
      <c r="N142" s="6">
        <v>1.7999999999999999E-2</v>
      </c>
      <c r="O142" s="6">
        <v>1.6E-2</v>
      </c>
      <c r="P142" s="6">
        <v>1.6E-2</v>
      </c>
      <c r="Q142" s="6">
        <v>1.4999999999999999E-2</v>
      </c>
      <c r="R142" s="6">
        <v>1.4999999999999999E-2</v>
      </c>
      <c r="S142" s="6">
        <v>1.4999999999999999E-2</v>
      </c>
      <c r="T142" s="6">
        <v>1.2999999999999999E-2</v>
      </c>
      <c r="U142" s="6">
        <v>0.01</v>
      </c>
      <c r="V142" s="6">
        <v>0.01</v>
      </c>
      <c r="W142" s="6">
        <v>8.9999999999999993E-3</v>
      </c>
      <c r="X142" s="6">
        <v>0.01</v>
      </c>
      <c r="Y142" s="6">
        <v>8.9999999999999993E-3</v>
      </c>
    </row>
    <row r="143" spans="5:25" x14ac:dyDescent="0.35">
      <c r="E143" s="34" t="s">
        <v>67</v>
      </c>
      <c r="F143" s="2" t="s">
        <v>238</v>
      </c>
      <c r="G143" s="6">
        <v>1.9239999999999999</v>
      </c>
      <c r="H143" s="6">
        <v>2.1120000000000001</v>
      </c>
      <c r="I143" s="6">
        <v>2.0409999999999999</v>
      </c>
      <c r="J143" s="6">
        <v>1.9330000000000001</v>
      </c>
      <c r="K143" s="6">
        <v>1.9330000000000001</v>
      </c>
      <c r="L143" s="6">
        <v>1.9750000000000001</v>
      </c>
      <c r="M143" s="6">
        <v>1.986</v>
      </c>
      <c r="N143" s="6">
        <v>1.7290000000000001</v>
      </c>
      <c r="O143" s="6">
        <v>1.8819999999999999</v>
      </c>
      <c r="P143" s="6">
        <v>1.8939999999999999</v>
      </c>
      <c r="Q143" s="6">
        <v>1.784</v>
      </c>
      <c r="R143" s="6">
        <v>1.6890000000000001</v>
      </c>
      <c r="S143" s="6">
        <v>1.712</v>
      </c>
      <c r="T143" s="6">
        <v>1.792</v>
      </c>
      <c r="U143" s="6">
        <v>1.607</v>
      </c>
      <c r="V143" s="6">
        <v>1.58</v>
      </c>
      <c r="W143" s="6">
        <v>1.54</v>
      </c>
      <c r="X143" s="6">
        <v>1.536</v>
      </c>
      <c r="Y143" s="6">
        <v>1.43</v>
      </c>
    </row>
    <row r="144" spans="5:25" x14ac:dyDescent="0.35">
      <c r="E144" s="34" t="s">
        <v>68</v>
      </c>
      <c r="F144" s="2" t="s">
        <v>239</v>
      </c>
      <c r="G144" s="6">
        <v>1.546</v>
      </c>
      <c r="H144" s="6">
        <v>1.728</v>
      </c>
      <c r="I144" s="6">
        <v>1.647</v>
      </c>
      <c r="J144" s="6">
        <v>1.5509999999999999</v>
      </c>
      <c r="K144" s="6">
        <v>1.546</v>
      </c>
      <c r="L144" s="6">
        <v>1.591</v>
      </c>
      <c r="M144" s="6">
        <v>1.6</v>
      </c>
      <c r="N144" s="6">
        <v>1.375</v>
      </c>
      <c r="O144" s="6">
        <v>1.514</v>
      </c>
      <c r="P144" s="6">
        <v>1.5449999999999999</v>
      </c>
      <c r="Q144" s="6">
        <v>1.3879999999999999</v>
      </c>
      <c r="R144" s="6">
        <v>1.3109999999999999</v>
      </c>
      <c r="S144" s="6">
        <v>1.3160000000000001</v>
      </c>
      <c r="T144" s="6">
        <v>1.383</v>
      </c>
      <c r="U144" s="6">
        <v>1.234</v>
      </c>
      <c r="V144" s="6">
        <v>1.1659999999999999</v>
      </c>
      <c r="W144" s="6">
        <v>1.125</v>
      </c>
      <c r="X144" s="6">
        <v>1.1140000000000001</v>
      </c>
      <c r="Y144" s="6">
        <v>1.026</v>
      </c>
    </row>
    <row r="145" spans="1:25" x14ac:dyDescent="0.35">
      <c r="A145" s="4"/>
      <c r="B145" s="4"/>
      <c r="C145" s="4"/>
      <c r="D145" s="4"/>
      <c r="E145" s="34" t="s">
        <v>69</v>
      </c>
      <c r="F145" s="2" t="s">
        <v>240</v>
      </c>
      <c r="G145" s="6">
        <v>0.31</v>
      </c>
      <c r="H145" s="6">
        <v>0.309</v>
      </c>
      <c r="I145" s="6">
        <v>0.318</v>
      </c>
      <c r="J145" s="6">
        <v>0.32300000000000001</v>
      </c>
      <c r="K145" s="6">
        <v>0.33600000000000002</v>
      </c>
      <c r="L145" s="6">
        <v>0.34</v>
      </c>
      <c r="M145" s="6">
        <v>0.34</v>
      </c>
      <c r="N145" s="6">
        <v>0.314</v>
      </c>
      <c r="O145" s="6">
        <v>0.33300000000000002</v>
      </c>
      <c r="P145" s="6">
        <v>0.313</v>
      </c>
      <c r="Q145" s="6">
        <v>0.35399999999999998</v>
      </c>
      <c r="R145" s="6">
        <v>0.317</v>
      </c>
      <c r="S145" s="6">
        <v>0.33600000000000002</v>
      </c>
      <c r="T145" s="6">
        <v>0.34799999999999998</v>
      </c>
      <c r="U145" s="6">
        <v>0.308</v>
      </c>
      <c r="V145" s="6">
        <v>0.32200000000000001</v>
      </c>
      <c r="W145" s="6">
        <v>0.32200000000000001</v>
      </c>
      <c r="X145" s="6">
        <v>0.32500000000000001</v>
      </c>
      <c r="Y145" s="6">
        <v>0.309</v>
      </c>
    </row>
    <row r="146" spans="1:25" x14ac:dyDescent="0.35">
      <c r="A146" s="4"/>
      <c r="B146" s="4"/>
      <c r="C146" s="4"/>
      <c r="D146" s="4"/>
      <c r="E146" s="34" t="s">
        <v>70</v>
      </c>
      <c r="F146" s="2" t="s">
        <v>241</v>
      </c>
      <c r="G146" s="6">
        <v>6.8000000000000005E-2</v>
      </c>
      <c r="H146" s="6">
        <v>7.5999999999999998E-2</v>
      </c>
      <c r="I146" s="6">
        <v>7.5999999999999998E-2</v>
      </c>
      <c r="J146" s="6">
        <v>5.8999999999999997E-2</v>
      </c>
      <c r="K146" s="6">
        <v>5.0999999999999997E-2</v>
      </c>
      <c r="L146" s="6">
        <v>4.4999999999999998E-2</v>
      </c>
      <c r="M146" s="6">
        <v>4.7E-2</v>
      </c>
      <c r="N146" s="6">
        <v>0.04</v>
      </c>
      <c r="O146" s="6">
        <v>3.5000000000000003E-2</v>
      </c>
      <c r="P146" s="6">
        <v>3.6999999999999998E-2</v>
      </c>
      <c r="Q146" s="6">
        <v>4.2000000000000003E-2</v>
      </c>
      <c r="R146" s="6">
        <v>6.0999999999999999E-2</v>
      </c>
      <c r="S146" s="6">
        <v>0.06</v>
      </c>
      <c r="T146" s="6">
        <v>6.0999999999999999E-2</v>
      </c>
      <c r="U146" s="6">
        <v>6.5000000000000002E-2</v>
      </c>
      <c r="V146" s="6">
        <v>9.0999999999999998E-2</v>
      </c>
      <c r="W146" s="6">
        <v>9.2999999999999999E-2</v>
      </c>
      <c r="X146" s="6">
        <v>9.7000000000000003E-2</v>
      </c>
      <c r="Y146" s="6">
        <v>9.5000000000000001E-2</v>
      </c>
    </row>
    <row r="147" spans="1:25" x14ac:dyDescent="0.35">
      <c r="A147" s="4"/>
      <c r="B147" s="4"/>
      <c r="C147" s="4"/>
      <c r="D147" s="4"/>
      <c r="E147" s="34" t="s">
        <v>71</v>
      </c>
      <c r="F147" s="2" t="s">
        <v>242</v>
      </c>
      <c r="G147" s="6">
        <v>-5.2999999999999999E-2</v>
      </c>
      <c r="H147" s="6">
        <v>-3.6999999999999998E-2</v>
      </c>
      <c r="I147" s="6">
        <v>-2.7E-2</v>
      </c>
      <c r="J147" s="6">
        <v>-3.3000000000000002E-2</v>
      </c>
      <c r="K147" s="6">
        <v>-3.5000000000000003E-2</v>
      </c>
      <c r="L147" s="6">
        <v>-4.2000000000000003E-2</v>
      </c>
      <c r="M147" s="6">
        <v>-4.2999999999999997E-2</v>
      </c>
      <c r="N147" s="6">
        <v>-5.5E-2</v>
      </c>
      <c r="O147" s="6">
        <v>-6.7000000000000004E-2</v>
      </c>
      <c r="P147" s="6">
        <v>-5.6000000000000001E-2</v>
      </c>
      <c r="Q147" s="6">
        <v>-0.05</v>
      </c>
      <c r="R147" s="6">
        <v>-4.2999999999999997E-2</v>
      </c>
      <c r="S147" s="6">
        <v>-0.05</v>
      </c>
      <c r="T147" s="6">
        <v>-4.8000000000000001E-2</v>
      </c>
      <c r="U147" s="6">
        <v>-4.4999999999999998E-2</v>
      </c>
      <c r="V147" s="6">
        <v>-2.4E-2</v>
      </c>
      <c r="W147" s="6">
        <v>-2.1999999999999999E-2</v>
      </c>
      <c r="X147" s="6">
        <v>-1.7999999999999999E-2</v>
      </c>
      <c r="Y147" s="6">
        <v>-2.5000000000000001E-2</v>
      </c>
    </row>
    <row r="148" spans="1:25" x14ac:dyDescent="0.35">
      <c r="A148" s="4"/>
      <c r="B148" s="4"/>
      <c r="C148" s="4"/>
      <c r="D148" s="4"/>
      <c r="E148" s="34" t="s">
        <v>72</v>
      </c>
      <c r="F148" s="2" t="s">
        <v>243</v>
      </c>
      <c r="G148" s="6">
        <v>2E-3</v>
      </c>
      <c r="H148" s="6">
        <v>2E-3</v>
      </c>
      <c r="I148" s="6">
        <v>1E-3</v>
      </c>
      <c r="J148" s="6">
        <v>1E-3</v>
      </c>
      <c r="K148" s="6">
        <v>1E-3</v>
      </c>
      <c r="L148" s="6">
        <v>1E-3</v>
      </c>
      <c r="M148" s="6">
        <v>1E-3</v>
      </c>
      <c r="N148" s="6">
        <v>1E-3</v>
      </c>
      <c r="O148" s="6">
        <v>1E-3</v>
      </c>
      <c r="P148" s="6">
        <v>1E-3</v>
      </c>
      <c r="Q148" s="6">
        <v>1E-3</v>
      </c>
      <c r="R148" s="6">
        <v>1E-3</v>
      </c>
      <c r="S148" s="6">
        <v>1E-3</v>
      </c>
      <c r="T148" s="6">
        <v>1E-3</v>
      </c>
      <c r="U148" s="6">
        <v>1E-3</v>
      </c>
      <c r="V148" s="6">
        <v>1E-3</v>
      </c>
      <c r="W148" s="6">
        <v>1E-3</v>
      </c>
      <c r="X148" s="6">
        <v>1E-3</v>
      </c>
      <c r="Y148" s="6">
        <v>1E-3</v>
      </c>
    </row>
    <row r="149" spans="1:25" x14ac:dyDescent="0.35">
      <c r="A149" s="4"/>
      <c r="B149" s="4"/>
      <c r="C149" s="4"/>
      <c r="D149" s="4"/>
      <c r="E149" s="34" t="s">
        <v>73</v>
      </c>
      <c r="F149" s="2" t="s">
        <v>244</v>
      </c>
      <c r="G149" s="6">
        <v>0.11799999999999999</v>
      </c>
      <c r="H149" s="6">
        <v>0.111</v>
      </c>
      <c r="I149" s="6">
        <v>0.10100000000000001</v>
      </c>
      <c r="J149" s="6">
        <v>9.0999999999999998E-2</v>
      </c>
      <c r="K149" s="6">
        <v>8.5000000000000006E-2</v>
      </c>
      <c r="L149" s="6">
        <v>8.5000000000000006E-2</v>
      </c>
      <c r="M149" s="6">
        <v>8.8999999999999996E-2</v>
      </c>
      <c r="N149" s="6">
        <v>9.4E-2</v>
      </c>
      <c r="O149" s="6">
        <v>0.10100000000000001</v>
      </c>
      <c r="P149" s="6">
        <v>9.1999999999999998E-2</v>
      </c>
      <c r="Q149" s="6">
        <v>9.0999999999999998E-2</v>
      </c>
      <c r="R149" s="6">
        <v>0.104</v>
      </c>
      <c r="S149" s="6">
        <v>0.109</v>
      </c>
      <c r="T149" s="6">
        <v>0.108</v>
      </c>
      <c r="U149" s="6">
        <v>0.109</v>
      </c>
      <c r="V149" s="6">
        <v>0.115</v>
      </c>
      <c r="W149" s="6">
        <v>0.115</v>
      </c>
      <c r="X149" s="6">
        <v>0.114</v>
      </c>
      <c r="Y149" s="6">
        <v>0.11899999999999999</v>
      </c>
    </row>
    <row r="150" spans="1:25" x14ac:dyDescent="0.35">
      <c r="A150" s="4"/>
      <c r="B150" s="4"/>
      <c r="C150" s="4"/>
      <c r="D150" s="4"/>
      <c r="E150" s="34" t="s">
        <v>74</v>
      </c>
      <c r="F150" s="2" t="s">
        <v>245</v>
      </c>
      <c r="G150" s="6">
        <v>0.215</v>
      </c>
      <c r="H150" s="6">
        <v>0.20799999999999999</v>
      </c>
      <c r="I150" s="6">
        <v>0.20899999999999999</v>
      </c>
      <c r="J150" s="6">
        <v>0.20200000000000001</v>
      </c>
      <c r="K150" s="6">
        <v>0.215</v>
      </c>
      <c r="L150" s="6">
        <v>0.223</v>
      </c>
      <c r="M150" s="6">
        <v>0.22900000000000001</v>
      </c>
      <c r="N150" s="6">
        <v>0.23100000000000001</v>
      </c>
      <c r="O150" s="6">
        <v>0.22800000000000001</v>
      </c>
      <c r="P150" s="6">
        <v>0.2</v>
      </c>
      <c r="Q150" s="6">
        <v>0.22</v>
      </c>
      <c r="R150" s="6">
        <v>0.21299999999999999</v>
      </c>
      <c r="S150" s="6">
        <v>0.2</v>
      </c>
      <c r="T150" s="6">
        <v>0.2</v>
      </c>
      <c r="U150" s="6">
        <v>0.20100000000000001</v>
      </c>
      <c r="V150" s="6">
        <v>0.19500000000000001</v>
      </c>
      <c r="W150" s="6">
        <v>0.19700000000000001</v>
      </c>
      <c r="X150" s="6">
        <v>0.19800000000000001</v>
      </c>
      <c r="Y150" s="6">
        <v>0.19800000000000001</v>
      </c>
    </row>
    <row r="151" spans="1:25" x14ac:dyDescent="0.35">
      <c r="A151" s="4"/>
      <c r="B151" s="4"/>
      <c r="C151" s="4"/>
      <c r="D151" s="4"/>
      <c r="E151" s="34" t="s">
        <v>75</v>
      </c>
      <c r="F151" s="2" t="s">
        <v>246</v>
      </c>
      <c r="G151" s="33">
        <v>0.22</v>
      </c>
      <c r="H151" s="33">
        <v>0.224</v>
      </c>
      <c r="I151" s="33">
        <v>0.252</v>
      </c>
      <c r="J151" s="33">
        <v>0.27600000000000002</v>
      </c>
      <c r="K151" s="33">
        <v>0.28899999999999998</v>
      </c>
      <c r="L151" s="33">
        <v>0.33200000000000002</v>
      </c>
      <c r="M151" s="33">
        <v>0.34799999999999998</v>
      </c>
      <c r="N151" s="33">
        <v>0.35199999999999998</v>
      </c>
      <c r="O151" s="33">
        <v>0.372</v>
      </c>
      <c r="P151" s="33">
        <v>0.36899999999999999</v>
      </c>
      <c r="Q151" s="33">
        <v>0.375</v>
      </c>
      <c r="R151" s="33">
        <v>0.37</v>
      </c>
      <c r="S151" s="33">
        <v>0.36799999999999999</v>
      </c>
      <c r="T151" s="33">
        <v>0.377</v>
      </c>
      <c r="U151" s="33">
        <v>0.374</v>
      </c>
      <c r="V151" s="33">
        <v>0.38</v>
      </c>
      <c r="W151" s="33">
        <v>0.379</v>
      </c>
      <c r="X151" s="33">
        <v>0.371</v>
      </c>
      <c r="Y151" s="33">
        <v>0.38100000000000001</v>
      </c>
    </row>
    <row r="152" spans="1:25" x14ac:dyDescent="0.35">
      <c r="A152" s="4"/>
      <c r="B152" s="4"/>
      <c r="C152" s="4"/>
      <c r="D152" s="4"/>
      <c r="E152" s="34" t="s">
        <v>76</v>
      </c>
      <c r="F152" s="2" t="s">
        <v>247</v>
      </c>
      <c r="G152" s="34" t="s">
        <v>9</v>
      </c>
      <c r="H152" s="34" t="s">
        <v>9</v>
      </c>
      <c r="I152" s="33">
        <v>-2.1000000000000001E-2</v>
      </c>
      <c r="J152" s="33">
        <v>-1.7999999999999999E-2</v>
      </c>
      <c r="K152" s="33">
        <v>-2.3E-2</v>
      </c>
      <c r="L152" s="33">
        <v>-1.4E-2</v>
      </c>
      <c r="M152" s="33">
        <v>2E-3</v>
      </c>
      <c r="N152" s="33">
        <v>-2E-3</v>
      </c>
      <c r="O152" s="33">
        <v>-7.0000000000000001E-3</v>
      </c>
      <c r="P152" s="33">
        <v>-1.0999999999999999E-2</v>
      </c>
      <c r="Q152" s="33">
        <v>-8.9999999999999993E-3</v>
      </c>
      <c r="R152" s="33">
        <v>0</v>
      </c>
      <c r="S152" s="33">
        <v>-4.0000000000000001E-3</v>
      </c>
      <c r="T152" s="33">
        <v>8.0000000000000002E-3</v>
      </c>
      <c r="U152" s="33">
        <v>-0.01</v>
      </c>
      <c r="V152" s="33">
        <v>8.0000000000000002E-3</v>
      </c>
      <c r="W152" s="33">
        <v>-3.0000000000000001E-3</v>
      </c>
      <c r="X152" s="33">
        <v>-3.5999999999999997E-2</v>
      </c>
      <c r="Y152" s="33">
        <v>-3.4000000000000002E-2</v>
      </c>
    </row>
    <row r="154" spans="1:25" ht="409.5" x14ac:dyDescent="0.35">
      <c r="A154" s="8" t="s">
        <v>107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261" x14ac:dyDescent="0.35">
      <c r="A155" s="8" t="s">
        <v>108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409.5" x14ac:dyDescent="0.35">
      <c r="A156" s="8" t="s">
        <v>109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409.5" x14ac:dyDescent="0.35">
      <c r="A157" s="8" t="s">
        <v>110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362.5" x14ac:dyDescent="0.35">
      <c r="A158" s="8" t="s">
        <v>111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377" x14ac:dyDescent="0.35">
      <c r="A159" s="8" t="s">
        <v>112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409.5" x14ac:dyDescent="0.35">
      <c r="A160" s="8" t="s">
        <v>113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1" ht="409.5" x14ac:dyDescent="0.35">
      <c r="A161" s="8" t="s">
        <v>114</v>
      </c>
    </row>
    <row r="162" spans="1:1" x14ac:dyDescent="0.35">
      <c r="A162" s="4" t="s">
        <v>115</v>
      </c>
    </row>
    <row r="163" spans="1:1" x14ac:dyDescent="0.35">
      <c r="A163" s="4" t="s">
        <v>116</v>
      </c>
    </row>
    <row r="164" spans="1:1" x14ac:dyDescent="0.35">
      <c r="A164" s="4" t="s">
        <v>117</v>
      </c>
    </row>
    <row r="166" spans="1:1" x14ac:dyDescent="0.35">
      <c r="A166" s="4" t="s">
        <v>115</v>
      </c>
    </row>
    <row r="167" spans="1:1" x14ac:dyDescent="0.35">
      <c r="A167" s="4" t="s">
        <v>118</v>
      </c>
    </row>
    <row r="168" spans="1:1" x14ac:dyDescent="0.35">
      <c r="A168" s="4" t="s">
        <v>119</v>
      </c>
    </row>
    <row r="171" spans="1:1" x14ac:dyDescent="0.35">
      <c r="A171" s="4" t="s">
        <v>120</v>
      </c>
    </row>
    <row r="172" spans="1:1" x14ac:dyDescent="0.35">
      <c r="A172" s="4" t="s">
        <v>78</v>
      </c>
    </row>
    <row r="174" spans="1:1" x14ac:dyDescent="0.35">
      <c r="A174" s="4" t="s">
        <v>79</v>
      </c>
    </row>
    <row r="175" spans="1:1" x14ac:dyDescent="0.35">
      <c r="A175" s="4" t="s">
        <v>121</v>
      </c>
    </row>
    <row r="177" spans="1:1" x14ac:dyDescent="0.35">
      <c r="A177" s="4" t="s">
        <v>80</v>
      </c>
    </row>
    <row r="178" spans="1:1" x14ac:dyDescent="0.35">
      <c r="A178" s="4" t="s">
        <v>122</v>
      </c>
    </row>
    <row r="181" spans="1:1" x14ac:dyDescent="0.35">
      <c r="A181" s="4" t="s">
        <v>123</v>
      </c>
    </row>
    <row r="182" spans="1:1" x14ac:dyDescent="0.35">
      <c r="A182" s="4" t="s">
        <v>124</v>
      </c>
    </row>
    <row r="185" spans="1:1" x14ac:dyDescent="0.35">
      <c r="A185" s="4" t="s">
        <v>125</v>
      </c>
    </row>
    <row r="186" spans="1:1" x14ac:dyDescent="0.35">
      <c r="A186" s="4" t="s">
        <v>81</v>
      </c>
    </row>
    <row r="193" spans="1:1" x14ac:dyDescent="0.35">
      <c r="A193" s="4" t="s">
        <v>126</v>
      </c>
    </row>
    <row r="194" spans="1:1" x14ac:dyDescent="0.35">
      <c r="A194" s="4" t="s">
        <v>127</v>
      </c>
    </row>
    <row r="196" spans="1:1" x14ac:dyDescent="0.35">
      <c r="A196" s="4" t="s">
        <v>128</v>
      </c>
    </row>
    <row r="197" spans="1:1" x14ac:dyDescent="0.35">
      <c r="A197" s="4" t="s">
        <v>82</v>
      </c>
    </row>
  </sheetData>
  <hyperlinks>
    <hyperlink ref="A2" r:id="rId1" display="Source: BFS" xr:uid="{31AC2AF0-287A-40B4-B48C-1D3EE64C1F60}"/>
  </hyperlinks>
  <pageMargins left="0.75" right="0.75" top="0.75" bottom="0.5" header="0.5" footer="0.75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DMC Vaud</vt:lpstr>
      <vt:lpstr>DMC Vaud per capita</vt:lpstr>
      <vt:lpstr>DMC Geneva</vt:lpstr>
      <vt:lpstr>DMC Geneva per capita</vt:lpstr>
      <vt:lpstr>DMC Swiss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Wiedmann</dc:creator>
  <cp:lastModifiedBy>Nicole Wiedmann</cp:lastModifiedBy>
  <dcterms:created xsi:type="dcterms:W3CDTF">2020-12-15T09:31:11Z</dcterms:created>
  <dcterms:modified xsi:type="dcterms:W3CDTF">2021-06-28T10:59:31Z</dcterms:modified>
</cp:coreProperties>
</file>