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3F3D55C7-76CE-4F7B-B1D3-137E80C00C48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PTB Vaud" sheetId="4" r:id="rId1"/>
    <sheet name="PTB Vaud per capita" sheetId="3" r:id="rId2"/>
    <sheet name="PTB Geneva" sheetId="5" r:id="rId3"/>
    <sheet name="PTB Geneva per capita" sheetId="6" r:id="rId4"/>
    <sheet name="PTB Swiss" sheetId="2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6" l="1"/>
  <c r="M4" i="6"/>
  <c r="L4" i="6"/>
  <c r="K4" i="6"/>
  <c r="J4" i="6"/>
  <c r="I4" i="6"/>
  <c r="H4" i="6"/>
  <c r="G4" i="6"/>
  <c r="F4" i="6"/>
  <c r="E4" i="6"/>
  <c r="D4" i="6"/>
  <c r="C4" i="6"/>
  <c r="N4" i="5"/>
  <c r="M4" i="5"/>
  <c r="L4" i="5"/>
  <c r="K4" i="5"/>
  <c r="J4" i="5"/>
  <c r="I4" i="5"/>
  <c r="H4" i="5"/>
  <c r="G4" i="5"/>
  <c r="F4" i="5"/>
  <c r="E4" i="5"/>
  <c r="D4" i="5"/>
  <c r="C4" i="5"/>
  <c r="N4" i="3"/>
  <c r="M4" i="3"/>
  <c r="L4" i="3"/>
  <c r="K4" i="3"/>
  <c r="J4" i="3"/>
  <c r="I4" i="3"/>
  <c r="H4" i="3"/>
  <c r="G4" i="3"/>
  <c r="F4" i="3"/>
  <c r="E4" i="3"/>
  <c r="D4" i="3"/>
  <c r="C37" i="3"/>
  <c r="C4" i="3" s="1"/>
  <c r="N37" i="3"/>
  <c r="M37" i="3"/>
  <c r="L37" i="3"/>
  <c r="K37" i="3"/>
  <c r="J37" i="3"/>
  <c r="I37" i="3"/>
  <c r="H37" i="3"/>
  <c r="G37" i="3"/>
  <c r="F37" i="3"/>
  <c r="E37" i="3"/>
  <c r="D37" i="3"/>
  <c r="J4" i="4"/>
  <c r="K4" i="4"/>
  <c r="N4" i="4"/>
  <c r="I4" i="4"/>
  <c r="G4" i="4"/>
  <c r="H4" i="4"/>
  <c r="F4" i="4"/>
  <c r="M4" i="4"/>
  <c r="L4" i="4"/>
  <c r="E4" i="4"/>
  <c r="D4" i="4"/>
  <c r="C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AB5CF4B1-6A4A-4865-95B6-FDEB1B03EDD4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0CEF3473-0A67-4994-B090-FAE8624E3235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0A0B6646-4D6E-43DA-959C-58BFBB5121BD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7BF9FDA1-B43B-4769-84C9-B437FF53D4B5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DEEA02F4-2EF6-4F78-AD27-C437DDA06775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42A4B25D-7B66-49EF-95DB-266EF2AE6AC0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18E4D1E1-9951-4E42-9DE0-ABE7FE8F7BEC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7FFD6481-FF29-4899-A028-173BD994714E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2" authorId="0" shapeId="0" xr:uid="{3C58C12B-FE44-4E25-853D-01D4D716986B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4" authorId="0" shapeId="0" xr:uid="{9E0CFB0E-BA53-4743-B11C-3E82485F01C4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6" authorId="0" shapeId="0" xr:uid="{AE4F0D02-473B-49EE-8CA8-E9842CBCB6D0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8" authorId="0" shapeId="0" xr:uid="{ABFB9E36-B836-49C4-8A13-16F99CC9A107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<sst xmlns="http://schemas.openxmlformats.org/spreadsheetml/2006/main" count="4458" uniqueCount="248">
  <si>
    <t>2018</t>
  </si>
  <si>
    <t>MTONS</t>
  </si>
  <si>
    <t>09 PTB</t>
  </si>
  <si>
    <t>1</t>
  </si>
  <si>
    <t>1.01</t>
  </si>
  <si>
    <t>1.01.01</t>
  </si>
  <si>
    <t>1.01.02</t>
  </si>
  <si>
    <t>1.01.03</t>
  </si>
  <si>
    <t>*</t>
  </si>
  <si>
    <t>1.01.04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</si>
  <si>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</si>
  <si>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</si>
  <si>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</si>
  <si>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</si>
  <si>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</si>
  <si>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</si>
  <si>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</si>
  <si>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</si>
  <si>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</si>
  <si>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</si>
  <si>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</si>
  <si>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</si>
  <si>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</si>
  <si>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</si>
  <si>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</si>
  <si>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</si>
  <si>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</si>
  <si>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</si>
  <si>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</si>
  <si>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</si>
  <si>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</si>
  <si>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</si>
  <si>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</si>
  <si>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</si>
  <si>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</si>
  <si>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</si>
  <si>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</si>
  <si>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</si>
  <si>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</si>
  <si>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</si>
  <si>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</si>
  <si>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</si>
  <si>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</si>
  <si>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</si>
  <si>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</si>
  <si>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</si>
  <si>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</si>
  <si>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</si>
  <si>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</si>
  <si>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</si>
  <si>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</si>
  <si>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</si>
  <si>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</si>
  <si>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</si>
  <si>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</si>
  <si>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</si>
  <si>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</si>
  <si>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</si>
  <si>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</si>
  <si>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</si>
  <si>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</si>
  <si>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</si>
  <si>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</si>
  <si>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</si>
  <si>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</si>
  <si>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</si>
  <si>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</si>
  <si>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</si>
  <si>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</si>
  <si>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</si>
  <si>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</si>
  <si>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</si>
  <si>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</si>
  <si>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</si>
  <si>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</si>
  <si>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</si>
  <si>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</si>
  <si>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</si>
  <si>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</si>
  <si>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</si>
  <si>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</si>
  <si>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</si>
  <si>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</si>
  <si>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Material flow accounts - Direct input flows and their aggregates</t>
  </si>
  <si>
    <t>Stage of manufacturing -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</si>
  <si>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</si>
  <si>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</si>
  <si>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</si>
  <si>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</si>
  <si>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</si>
  <si>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</si>
  <si>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</si>
  <si>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</si>
  <si>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</si>
  <si>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</si>
  <si>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</si>
  <si>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</si>
  <si>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</si>
  <si>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</si>
  <si>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</si>
  <si>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</si>
  <si>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</si>
  <si>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</si>
  <si>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Thousand tons</t>
  </si>
  <si>
    <t>Physical trade balance PTB</t>
  </si>
  <si>
    <t>Material categories - total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</si>
  <si>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</si>
  <si>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</si>
  <si>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</si>
  <si>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</si>
  <si>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</si>
  <si>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</si>
  <si>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</si>
  <si>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</si>
  <si>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</si>
  <si>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</si>
  <si>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</si>
  <si>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</si>
  <si>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</si>
  <si>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</si>
  <si>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</si>
  <si>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</si>
  <si>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</si>
  <si>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Units:</t>
  </si>
  <si>
    <t>Thousand tonnes, Tonnes per person (resident population on the 31st December)</t>
  </si>
  <si>
    <t>Reference period:</t>
  </si>
  <si>
    <t>Database:</t>
  </si>
  <si>
    <t>FSO - STAT-TAB / Federal Statistical Office FSO, 2010 Neuchâtel / Switzerland / © Federal Statistical Office</t>
  </si>
  <si>
    <t>Internal reference code:</t>
  </si>
  <si>
    <t>Material flow accounts - Direct input flows and their aggregates per capita</t>
  </si>
  <si>
    <t>tons per capita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</si>
  <si>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</si>
  <si>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</si>
  <si>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</si>
  <si>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</si>
  <si>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</si>
  <si>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</si>
  <si>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</si>
  <si>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</si>
  <si>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</si>
  <si>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</si>
  <si>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</si>
  <si>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</si>
  <si>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</si>
  <si>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</si>
  <si>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</si>
  <si>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</si>
  <si>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</si>
  <si>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</si>
  <si>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</si>
  <si>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</si>
  <si>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Source 1</t>
  </si>
  <si>
    <t>Source 2</t>
  </si>
  <si>
    <t>Source 3</t>
  </si>
  <si>
    <t>Approach and data quality</t>
  </si>
  <si>
    <t>Year</t>
  </si>
  <si>
    <t>Inhabitants</t>
  </si>
  <si>
    <t>Material categories</t>
  </si>
  <si>
    <t>BFS</t>
  </si>
  <si>
    <t>Symbols used:</t>
  </si>
  <si>
    <t>'* ': Values not shown because not obvious nor relevant or unknown</t>
  </si>
  <si>
    <t>'0 ': &lt; 0,001</t>
  </si>
  <si>
    <t>Thousand tons, Tons per person (resident population on the 1st January)</t>
  </si>
  <si>
    <t>1000t</t>
  </si>
  <si>
    <t>2019</t>
  </si>
  <si>
    <t>Import Vaud</t>
  </si>
  <si>
    <t>Export Vaud</t>
  </si>
  <si>
    <t>PTB = Import - Export</t>
  </si>
  <si>
    <t>PTB Vaud/ inhabitants per year</t>
  </si>
  <si>
    <t>Import Geneva</t>
  </si>
  <si>
    <t>Export Geneva</t>
  </si>
  <si>
    <t>PTB Geneva/ inhabitants per year</t>
  </si>
  <si>
    <t>Physical Trade Balance</t>
  </si>
  <si>
    <t>Source: FSO, Material flow accounts - Direct input flows and their aggregates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</si>
  <si>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</si>
  <si>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</si>
  <si>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</si>
  <si>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</si>
  <si>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</si>
  <si>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</si>
  <si>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</si>
  <si>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</si>
  <si>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</si>
  <si>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</si>
  <si>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</si>
  <si>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</si>
  <si>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</si>
  <si>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</si>
  <si>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</si>
  <si>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</si>
  <si>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</si>
  <si>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</si>
  <si>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</si>
  <si>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</si>
  <si>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</si>
  <si>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</si>
  <si>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</si>
  <si>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</si>
  <si>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</si>
  <si>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</si>
  <si>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</si>
  <si>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</si>
  <si>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</si>
  <si>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</si>
  <si>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</si>
  <si>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</si>
  <si>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</si>
  <si>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</si>
  <si>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</si>
  <si>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</si>
  <si>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</si>
  <si>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</si>
  <si>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</si>
  <si>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</si>
  <si>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</si>
  <si>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</si>
  <si>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</si>
  <si>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</si>
  <si>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</si>
  <si>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Non-metallic minerals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</si>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</sst>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  <font>
      <u/>
      <sz val="11"/>
      <color theme="3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4" fillId="0" borderId="0" xfId="1" applyFill="1" applyProtection="1"/>
    <xf numFmtId="0" fontId="2" fillId="2" borderId="0" xfId="0" applyFont="1" applyFill="1" applyProtection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164" fontId="2" fillId="0" borderId="0" xfId="0" applyNumberFormat="1" applyFont="1"/>
    <xf numFmtId="164" fontId="0" fillId="3" borderId="0" xfId="0" applyNumberFormat="1" applyFill="1"/>
    <xf numFmtId="0" fontId="4" fillId="4" borderId="0" xfId="1" applyFill="1" applyProtection="1"/>
    <xf numFmtId="0" fontId="0" fillId="4" borderId="0" xfId="0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wrapText="1"/>
    </xf>
    <xf numFmtId="164" fontId="2" fillId="2" borderId="0" xfId="0" quotePrefix="1" applyNumberFormat="1" applyFont="1" applyFill="1" applyAlignment="1">
      <alignment horizontal="right"/>
    </xf>
    <xf numFmtId="164" fontId="0" fillId="0" borderId="0" xfId="0" applyNumberFormat="1" applyAlignment="1">
      <alignment horizontal="right" wrapText="1"/>
    </xf>
    <xf numFmtId="0" fontId="4" fillId="0" borderId="0" xfId="1" applyFill="1" applyAlignment="1" applyProtection="1">
      <alignment wrapText="1"/>
    </xf>
    <xf numFmtId="0" fontId="4" fillId="0" borderId="0" xfId="1" applyFill="1" applyAlignment="1" applyProtection="1">
      <alignment horizontal="left" vertical="center"/>
    </xf>
    <xf numFmtId="164" fontId="0" fillId="0" borderId="0" xfId="0" applyNumberForma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1" applyFont="1" applyFill="1" applyProtection="1"/>
    <xf numFmtId="0" fontId="0" fillId="0" borderId="0" xfId="0" applyFill="1"/>
    <xf numFmtId="0" fontId="4" fillId="0" borderId="0" xfId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3" borderId="0" xfId="0" applyNumberFormat="1" applyFont="1" applyFill="1"/>
    <xf numFmtId="164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wrapText="1"/>
    </xf>
    <xf numFmtId="164" fontId="5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0" borderId="0" xfId="0" applyFont="1"/>
    <xf numFmtId="16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right"/>
    </xf>
    <xf numFmtId="0" fontId="1" fillId="0" borderId="0" xfId="0" applyFont="1" applyAlignment="1">
      <alignment wrapText="1"/>
    </xf>
    <xf numFmtId="0" fontId="0" fillId="0" borderId="0" xfId="0" applyFill="1" applyAlignment="1">
      <alignment vertical="center"/>
    </xf>
    <xf numFmtId="164" fontId="8" fillId="0" borderId="0" xfId="0" applyNumberFormat="1" applyFont="1" applyAlignment="1">
      <alignment horizontal="right" wrapText="1"/>
    </xf>
    <xf numFmtId="0" fontId="2" fillId="2" borderId="0" xfId="0" applyFont="1" applyFill="1" applyAlignment="1" applyProtection="1">
      <alignment horizontal="left"/>
    </xf>
    <xf numFmtId="164" fontId="8" fillId="0" borderId="0" xfId="0" applyNumberFormat="1" applyFont="1" applyFill="1" applyProtection="1"/>
  </cellXfs>
  <cellStyles count="2">
    <cellStyle name="Collegamento ipertestuale" xfId="1" builtinId="8"/>
    <cellStyle name="Normale" xfId="0" builtinId="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.%20Im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.%20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Vaud"/>
      <sheetName val="Import Vaud per capita"/>
      <sheetName val="Import Geneva"/>
      <sheetName val="Import Geneva per Capita"/>
      <sheetName val="Swiss Import"/>
    </sheetNames>
    <sheetDataSet>
      <sheetData sheetId="0"/>
      <sheetData sheetId="1">
        <row r="37">
          <cell r="C37">
            <v>12.729201380088355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Vaud"/>
      <sheetName val="Export Vaud per capita"/>
      <sheetName val="Export Geneva"/>
      <sheetName val="Export Geneva per capita"/>
      <sheetName val="Swiss Export"/>
    </sheetNames>
    <sheetDataSet>
      <sheetData sheetId="0">
        <row r="37">
          <cell r="D37">
            <v>10695.65279155053</v>
          </cell>
          <cell r="E37">
            <v>12598.663427235968</v>
          </cell>
          <cell r="F37">
            <v>7881.2195174668677</v>
          </cell>
          <cell r="G37">
            <v>9071.7301531523099</v>
          </cell>
          <cell r="H37">
            <v>11251.929267640855</v>
          </cell>
          <cell r="I37">
            <v>8046.6836442051035</v>
          </cell>
          <cell r="J37">
            <v>7761.8925662238926</v>
          </cell>
          <cell r="K37">
            <v>8066.1062264154134</v>
          </cell>
          <cell r="L37">
            <v>6206.3151484342034</v>
          </cell>
          <cell r="M37">
            <v>10011.716179991972</v>
          </cell>
          <cell r="N37">
            <v>9729.1066473795381</v>
          </cell>
        </row>
      </sheetData>
      <sheetData sheetId="1">
        <row r="5">
          <cell r="AD5">
            <v>793129</v>
          </cell>
        </row>
        <row r="6">
          <cell r="AD6">
            <v>784822</v>
          </cell>
        </row>
        <row r="7">
          <cell r="AD7">
            <v>773407</v>
          </cell>
        </row>
        <row r="8">
          <cell r="AD8">
            <v>761446</v>
          </cell>
        </row>
        <row r="9">
          <cell r="AD9">
            <v>749373</v>
          </cell>
        </row>
        <row r="10">
          <cell r="AD10">
            <v>734356</v>
          </cell>
        </row>
        <row r="11">
          <cell r="AD11">
            <v>725944</v>
          </cell>
        </row>
        <row r="12">
          <cell r="AD12">
            <v>713281</v>
          </cell>
        </row>
        <row r="13">
          <cell r="AD13">
            <v>701526</v>
          </cell>
        </row>
        <row r="14">
          <cell r="AD14">
            <v>688245</v>
          </cell>
        </row>
        <row r="15">
          <cell r="AD15">
            <v>672039</v>
          </cell>
        </row>
        <row r="37">
          <cell r="C37">
            <v>12.013273253258184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pxweb.bfs.admin.ch/pxweb/en/px-x-0204000000_101/px-x-0204000000_101/px-x-0204000000_101.p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3A96-853C-429A-A6EC-A07C4FC7FAAE}">
  <dimension ref="A1:Z103"/>
  <sheetViews>
    <sheetView workbookViewId="0">
      <pane xSplit="2" topLeftCell="J1" activePane="topRight" state="frozen"/>
      <selection pane="topRight" activeCell="C4" sqref="C4:N4"/>
    </sheetView>
  </sheetViews>
  <sheetFormatPr defaultRowHeight="14.5" x14ac:dyDescent="0.35"/>
  <cols>
    <col min="1" max="1" width="19.6328125" style="1" customWidth="1"/>
    <col min="2" max="2" width="40.7265625" style="3" customWidth="1"/>
    <col min="3" max="3" width="18.90625" style="20" customWidth="1"/>
    <col min="4" max="22" width="18.54296875" style="18" customWidth="1"/>
    <col min="23" max="23" width="8.7265625" style="1"/>
    <col min="24" max="25" width="15.6328125" style="1" customWidth="1"/>
    <col min="26" max="26" width="42.453125" style="1" customWidth="1"/>
    <col min="27" max="29" width="8.7265625" style="1"/>
    <col min="30" max="30" width="11.6328125" style="1" customWidth="1"/>
    <col min="31" max="16384" width="8.7265625" style="1"/>
  </cols>
  <sheetData>
    <row r="1" spans="1:26" ht="33" customHeight="1" x14ac:dyDescent="0.45">
      <c r="A1" s="45" t="s">
        <v>83</v>
      </c>
      <c r="B1" s="45"/>
    </row>
    <row r="3" spans="1:26" x14ac:dyDescent="0.35">
      <c r="A3" s="2" t="s">
        <v>172</v>
      </c>
      <c r="B3" s="21" t="s">
        <v>163</v>
      </c>
      <c r="C3" s="22" t="s">
        <v>164</v>
      </c>
      <c r="D3" s="22" t="s">
        <v>0</v>
      </c>
      <c r="E3" s="22" t="s">
        <v>102</v>
      </c>
      <c r="F3" s="22" t="s">
        <v>101</v>
      </c>
      <c r="G3" s="22" t="s">
        <v>100</v>
      </c>
      <c r="H3" s="22" t="s">
        <v>99</v>
      </c>
      <c r="I3" s="22" t="s">
        <v>98</v>
      </c>
      <c r="J3" s="22" t="s">
        <v>97</v>
      </c>
      <c r="K3" s="22" t="s">
        <v>96</v>
      </c>
      <c r="L3" s="22" t="s">
        <v>95</v>
      </c>
      <c r="M3" s="22" t="s">
        <v>94</v>
      </c>
      <c r="N3" s="22" t="s">
        <v>93</v>
      </c>
      <c r="O3" s="22" t="s">
        <v>92</v>
      </c>
      <c r="P3" s="22" t="s">
        <v>91</v>
      </c>
      <c r="Q3" s="22" t="s">
        <v>90</v>
      </c>
      <c r="R3" s="22" t="s">
        <v>89</v>
      </c>
      <c r="S3" s="22" t="s">
        <v>88</v>
      </c>
      <c r="T3" s="22" t="s">
        <v>87</v>
      </c>
      <c r="U3" s="22" t="s">
        <v>86</v>
      </c>
      <c r="V3" s="22" t="s">
        <v>85</v>
      </c>
      <c r="X3" s="12" t="s">
        <v>151</v>
      </c>
      <c r="Y3" s="12" t="s">
        <v>152</v>
      </c>
      <c r="Z3" s="12" t="s">
        <v>154</v>
      </c>
    </row>
    <row r="4" spans="1:26" ht="15.5" x14ac:dyDescent="0.35">
      <c r="A4" s="12" t="s">
        <v>247</v>
      </c>
      <c r="B4" s="12" t="s">
        <v>157</v>
      </c>
      <c r="C4" s="47">
        <f>C5+C37+C50+C62+C76+C77</f>
        <v>1847.2852801551103</v>
      </c>
      <c r="D4" s="47">
        <f t="shared" ref="D4:N4" si="0">D5+D37+D50+D62+D76+D77</f>
        <v>4383.245968802652</v>
      </c>
      <c r="E4" s="47">
        <f t="shared" si="0"/>
        <v>3658.412606197453</v>
      </c>
      <c r="F4" s="47">
        <f t="shared" si="0"/>
        <v>3523.7307587437613</v>
      </c>
      <c r="G4" s="47">
        <f t="shared" si="0"/>
        <v>2615.9933557345125</v>
      </c>
      <c r="H4" s="47">
        <f t="shared" si="0"/>
        <v>1036.6899540249374</v>
      </c>
      <c r="I4" s="47">
        <f t="shared" si="0"/>
        <v>1271.056857584638</v>
      </c>
      <c r="J4" s="47">
        <f t="shared" si="0"/>
        <v>1360.0449732655625</v>
      </c>
      <c r="K4" s="47">
        <f t="shared" si="0"/>
        <v>1137.6739227480923</v>
      </c>
      <c r="L4" s="47">
        <f t="shared" si="0"/>
        <v>2911.1064828734557</v>
      </c>
      <c r="M4" s="47">
        <f t="shared" si="0"/>
        <v>2191.950761630962</v>
      </c>
      <c r="N4" s="47">
        <f t="shared" si="0"/>
        <v>655.17092133212327</v>
      </c>
      <c r="X4" s="30" t="s">
        <v>165</v>
      </c>
      <c r="Y4" s="30" t="s">
        <v>166</v>
      </c>
      <c r="Z4" s="30" t="s">
        <v>167</v>
      </c>
    </row>
    <row r="5" spans="1:26" x14ac:dyDescent="0.35">
      <c r="A5" s="10" t="s">
        <v>3</v>
      </c>
      <c r="B5" s="2" t="s">
        <v>174</v>
      </c>
      <c r="C5" s="19">
        <v>-783.44484747178205</v>
      </c>
      <c r="D5" s="19">
        <v>609.71079163529703</v>
      </c>
      <c r="E5" s="19">
        <v>461.87311966491143</v>
      </c>
      <c r="F5" s="19">
        <v>43.505144664226464</v>
      </c>
      <c r="G5" s="19">
        <v>63.899795926163279</v>
      </c>
      <c r="H5" s="19">
        <v>-345.01119146494148</v>
      </c>
      <c r="I5" s="19">
        <v>91.954463212194241</v>
      </c>
      <c r="J5" s="19">
        <v>-856.20614473693149</v>
      </c>
      <c r="K5" s="19">
        <v>-643.74445296929207</v>
      </c>
      <c r="L5" s="19">
        <v>-357.41011142346997</v>
      </c>
      <c r="M5" s="19">
        <v>89.968586477154531</v>
      </c>
      <c r="N5" s="19">
        <v>-401.17364199750409</v>
      </c>
      <c r="O5" s="13"/>
      <c r="P5" s="13"/>
      <c r="Q5" s="13"/>
      <c r="R5" s="13"/>
      <c r="S5" s="13"/>
      <c r="T5" s="13"/>
      <c r="U5" s="13"/>
      <c r="V5" s="13"/>
      <c r="X5" s="31"/>
      <c r="Y5" s="30"/>
      <c r="Z5" s="30"/>
    </row>
    <row r="6" spans="1:26" x14ac:dyDescent="0.35">
      <c r="A6" s="10" t="s">
        <v>4</v>
      </c>
      <c r="B6" s="2" t="s">
        <v>175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X6" s="30"/>
      <c r="Y6" s="30"/>
      <c r="Z6" s="30"/>
    </row>
    <row r="7" spans="1:26" x14ac:dyDescent="0.35">
      <c r="A7" s="10" t="s">
        <v>5</v>
      </c>
      <c r="B7" s="2" t="s">
        <v>176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7" t="s">
        <v>8</v>
      </c>
      <c r="X7" s="8"/>
      <c r="Y7" s="8"/>
      <c r="Z7" s="30"/>
    </row>
    <row r="8" spans="1:26" x14ac:dyDescent="0.35">
      <c r="A8" s="10" t="s">
        <v>6</v>
      </c>
      <c r="B8" s="2" t="s">
        <v>177</v>
      </c>
      <c r="C8" s="17" t="s">
        <v>8</v>
      </c>
      <c r="D8" s="17" t="s">
        <v>8</v>
      </c>
      <c r="E8" s="17" t="s">
        <v>8</v>
      </c>
      <c r="F8" s="17" t="s">
        <v>8</v>
      </c>
      <c r="G8" s="17" t="s">
        <v>8</v>
      </c>
      <c r="H8" s="17" t="s">
        <v>8</v>
      </c>
      <c r="I8" s="17" t="s">
        <v>8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X8" s="8"/>
      <c r="Y8" s="8"/>
      <c r="Z8" s="30"/>
    </row>
    <row r="9" spans="1:26" x14ac:dyDescent="0.35">
      <c r="A9" s="10" t="s">
        <v>7</v>
      </c>
      <c r="B9" s="2" t="s">
        <v>178</v>
      </c>
      <c r="C9" s="17" t="s">
        <v>8</v>
      </c>
      <c r="D9" s="17" t="s">
        <v>8</v>
      </c>
      <c r="E9" s="17" t="s">
        <v>8</v>
      </c>
      <c r="F9" s="17" t="s">
        <v>8</v>
      </c>
      <c r="G9" s="17" t="s">
        <v>8</v>
      </c>
      <c r="H9" s="17" t="s">
        <v>8</v>
      </c>
      <c r="I9" s="17" t="s">
        <v>8</v>
      </c>
      <c r="J9" s="17" t="s">
        <v>8</v>
      </c>
      <c r="K9" s="17" t="s">
        <v>8</v>
      </c>
      <c r="L9" s="17" t="s">
        <v>8</v>
      </c>
      <c r="M9" s="17" t="s">
        <v>8</v>
      </c>
      <c r="N9" s="17" t="s">
        <v>8</v>
      </c>
      <c r="X9" s="8"/>
      <c r="Y9" s="8"/>
      <c r="Z9" s="30"/>
    </row>
    <row r="10" spans="1:26" x14ac:dyDescent="0.35">
      <c r="A10" s="10" t="s">
        <v>9</v>
      </c>
      <c r="B10" s="2" t="s">
        <v>179</v>
      </c>
      <c r="C10" s="17" t="s">
        <v>8</v>
      </c>
      <c r="D10" s="17" t="s">
        <v>8</v>
      </c>
      <c r="E10" s="17" t="s">
        <v>8</v>
      </c>
      <c r="F10" s="17" t="s">
        <v>8</v>
      </c>
      <c r="G10" s="17" t="s">
        <v>8</v>
      </c>
      <c r="H10" s="17" t="s">
        <v>8</v>
      </c>
      <c r="I10" s="17" t="s">
        <v>8</v>
      </c>
      <c r="J10" s="17" t="s">
        <v>8</v>
      </c>
      <c r="K10" s="17" t="s">
        <v>8</v>
      </c>
      <c r="L10" s="17" t="s">
        <v>8</v>
      </c>
      <c r="M10" s="17" t="s">
        <v>8</v>
      </c>
      <c r="N10" s="17" t="s">
        <v>8</v>
      </c>
      <c r="X10" s="8"/>
      <c r="Y10" s="8"/>
      <c r="Z10" s="30"/>
    </row>
    <row r="11" spans="1:26" x14ac:dyDescent="0.35">
      <c r="A11" s="10" t="s">
        <v>10</v>
      </c>
      <c r="B11" s="2" t="s">
        <v>180</v>
      </c>
      <c r="C11" s="17" t="s">
        <v>8</v>
      </c>
      <c r="D11" s="17" t="s">
        <v>8</v>
      </c>
      <c r="E11" s="17" t="s">
        <v>8</v>
      </c>
      <c r="F11" s="17" t="s">
        <v>8</v>
      </c>
      <c r="G11" s="17" t="s">
        <v>8</v>
      </c>
      <c r="H11" s="17" t="s">
        <v>8</v>
      </c>
      <c r="I11" s="17" t="s">
        <v>8</v>
      </c>
      <c r="J11" s="17" t="s">
        <v>8</v>
      </c>
      <c r="K11" s="17" t="s">
        <v>8</v>
      </c>
      <c r="L11" s="17" t="s">
        <v>8</v>
      </c>
      <c r="M11" s="17" t="s">
        <v>8</v>
      </c>
      <c r="N11" s="17" t="s">
        <v>8</v>
      </c>
      <c r="O11" s="17"/>
      <c r="P11" s="17"/>
      <c r="Q11" s="17"/>
      <c r="R11" s="17"/>
      <c r="S11" s="17"/>
      <c r="T11" s="17"/>
      <c r="U11" s="17"/>
      <c r="V11" s="17"/>
      <c r="X11" s="8"/>
      <c r="Y11" s="8"/>
      <c r="Z11" s="30"/>
    </row>
    <row r="12" spans="1:26" x14ac:dyDescent="0.35">
      <c r="A12" s="10" t="s">
        <v>11</v>
      </c>
      <c r="B12" s="2" t="s">
        <v>181</v>
      </c>
      <c r="C12" s="23" t="s">
        <v>8</v>
      </c>
      <c r="D12" s="17" t="s">
        <v>8</v>
      </c>
      <c r="E12" s="17" t="s">
        <v>8</v>
      </c>
      <c r="F12" s="17" t="s">
        <v>8</v>
      </c>
      <c r="G12" s="17" t="s">
        <v>8</v>
      </c>
      <c r="H12" s="17" t="s">
        <v>8</v>
      </c>
      <c r="I12" s="17" t="s">
        <v>8</v>
      </c>
      <c r="J12" s="17" t="s">
        <v>8</v>
      </c>
      <c r="K12" s="17" t="s">
        <v>8</v>
      </c>
      <c r="L12" s="17" t="s">
        <v>8</v>
      </c>
      <c r="M12" s="17" t="s">
        <v>8</v>
      </c>
      <c r="N12" s="17" t="s">
        <v>8</v>
      </c>
      <c r="X12" s="8"/>
      <c r="Y12" s="8"/>
      <c r="Z12" s="30"/>
    </row>
    <row r="13" spans="1:26" x14ac:dyDescent="0.35">
      <c r="A13" s="10" t="s">
        <v>12</v>
      </c>
      <c r="B13" s="2" t="s">
        <v>182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X13" s="8"/>
      <c r="Y13" s="8"/>
      <c r="Z13" s="30"/>
    </row>
    <row r="14" spans="1:26" x14ac:dyDescent="0.35">
      <c r="A14" s="10" t="s">
        <v>13</v>
      </c>
      <c r="B14" s="2" t="s">
        <v>183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X14" s="8"/>
      <c r="Y14" s="8"/>
      <c r="Z14" s="30"/>
    </row>
    <row r="15" spans="1:26" x14ac:dyDescent="0.35">
      <c r="A15" s="10" t="s">
        <v>14</v>
      </c>
      <c r="B15" s="2" t="s">
        <v>184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X15" s="8"/>
      <c r="Y15" s="8"/>
      <c r="Z15" s="30"/>
    </row>
    <row r="16" spans="1:26" x14ac:dyDescent="0.35">
      <c r="A16" s="10" t="s">
        <v>15</v>
      </c>
      <c r="B16" s="2" t="s">
        <v>185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X16" s="8"/>
      <c r="Y16" s="8"/>
      <c r="Z16" s="30"/>
    </row>
    <row r="17" spans="1:26" x14ac:dyDescent="0.35">
      <c r="A17" s="10" t="s">
        <v>16</v>
      </c>
      <c r="B17" s="2" t="s">
        <v>186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X17" s="30"/>
      <c r="Y17" s="30"/>
      <c r="Z17" s="30"/>
    </row>
    <row r="18" spans="1:26" x14ac:dyDescent="0.35">
      <c r="A18" s="10" t="s">
        <v>17</v>
      </c>
      <c r="B18" s="2" t="s">
        <v>187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X18" s="32"/>
      <c r="Y18" s="30"/>
      <c r="Z18" s="30"/>
    </row>
    <row r="19" spans="1:26" x14ac:dyDescent="0.35">
      <c r="A19" s="10" t="s">
        <v>18</v>
      </c>
      <c r="B19" s="2" t="s">
        <v>188</v>
      </c>
      <c r="C19" s="17" t="s">
        <v>8</v>
      </c>
      <c r="D19" s="17" t="s">
        <v>8</v>
      </c>
      <c r="E19" s="17" t="s">
        <v>8</v>
      </c>
      <c r="F19" s="17" t="s">
        <v>8</v>
      </c>
      <c r="G19" s="17" t="s">
        <v>8</v>
      </c>
      <c r="H19" s="17" t="s">
        <v>8</v>
      </c>
      <c r="I19" s="17" t="s">
        <v>8</v>
      </c>
      <c r="J19" s="17" t="s">
        <v>8</v>
      </c>
      <c r="K19" s="17" t="s">
        <v>8</v>
      </c>
      <c r="L19" s="17" t="s">
        <v>8</v>
      </c>
      <c r="M19" s="17" t="s">
        <v>8</v>
      </c>
      <c r="N19" s="17" t="s">
        <v>8</v>
      </c>
      <c r="X19" s="8"/>
      <c r="Y19" s="8"/>
      <c r="Z19" s="30"/>
    </row>
    <row r="20" spans="1:26" x14ac:dyDescent="0.35">
      <c r="A20" s="10" t="s">
        <v>19</v>
      </c>
      <c r="B20" s="2" t="s">
        <v>189</v>
      </c>
      <c r="C20" s="17" t="s">
        <v>8</v>
      </c>
      <c r="D20" s="17" t="s">
        <v>8</v>
      </c>
      <c r="E20" s="17" t="s">
        <v>8</v>
      </c>
      <c r="F20" s="17" t="s">
        <v>8</v>
      </c>
      <c r="G20" s="17" t="s">
        <v>8</v>
      </c>
      <c r="H20" s="17" t="s">
        <v>8</v>
      </c>
      <c r="I20" s="17" t="s">
        <v>8</v>
      </c>
      <c r="J20" s="17" t="s">
        <v>8</v>
      </c>
      <c r="K20" s="17" t="s">
        <v>8</v>
      </c>
      <c r="L20" s="17" t="s">
        <v>8</v>
      </c>
      <c r="M20" s="17" t="s">
        <v>8</v>
      </c>
      <c r="N20" s="17" t="s">
        <v>8</v>
      </c>
      <c r="X20" s="8"/>
      <c r="Y20" s="8"/>
      <c r="Z20" s="30"/>
    </row>
    <row r="21" spans="1:26" x14ac:dyDescent="0.35">
      <c r="A21" s="10" t="s">
        <v>20</v>
      </c>
      <c r="B21" s="2" t="s">
        <v>190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X21" s="33"/>
      <c r="Y21" s="30"/>
      <c r="Z21" s="33"/>
    </row>
    <row r="22" spans="1:26" s="3" customFormat="1" x14ac:dyDescent="0.35">
      <c r="A22" s="21" t="s">
        <v>21</v>
      </c>
      <c r="B22" s="2" t="s">
        <v>191</v>
      </c>
      <c r="C22" s="23" t="s">
        <v>8</v>
      </c>
      <c r="D22" s="23" t="s">
        <v>8</v>
      </c>
      <c r="E22" s="23" t="s">
        <v>8</v>
      </c>
      <c r="F22" s="23" t="s">
        <v>8</v>
      </c>
      <c r="G22" s="23" t="s">
        <v>8</v>
      </c>
      <c r="H22" s="23" t="s">
        <v>8</v>
      </c>
      <c r="I22" s="23" t="s">
        <v>8</v>
      </c>
      <c r="J22" s="23" t="s">
        <v>8</v>
      </c>
      <c r="K22" s="23" t="s">
        <v>8</v>
      </c>
      <c r="L22" s="23" t="s">
        <v>8</v>
      </c>
      <c r="M22" s="23" t="s">
        <v>8</v>
      </c>
      <c r="N22" s="23" t="s">
        <v>8</v>
      </c>
      <c r="O22" s="20"/>
      <c r="P22" s="20"/>
      <c r="Q22" s="20"/>
      <c r="R22" s="20"/>
      <c r="S22" s="20"/>
      <c r="T22" s="20"/>
      <c r="U22" s="20"/>
      <c r="V22" s="20"/>
      <c r="X22" s="24"/>
      <c r="Y22" s="24"/>
      <c r="Z22" s="34"/>
    </row>
    <row r="23" spans="1:26" x14ac:dyDescent="0.35">
      <c r="A23" s="10" t="s">
        <v>22</v>
      </c>
      <c r="B23" s="2" t="s">
        <v>192</v>
      </c>
      <c r="C23" s="17" t="s">
        <v>8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17" t="s">
        <v>8</v>
      </c>
      <c r="M23" s="17" t="s">
        <v>8</v>
      </c>
      <c r="N23" s="17" t="s">
        <v>8</v>
      </c>
      <c r="X23" s="8"/>
      <c r="Y23" s="8"/>
      <c r="Z23" s="30"/>
    </row>
    <row r="24" spans="1:26" x14ac:dyDescent="0.35">
      <c r="A24" s="10" t="s">
        <v>23</v>
      </c>
      <c r="B24" s="2" t="s">
        <v>193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X24" s="25"/>
      <c r="Y24" s="30"/>
      <c r="Z24" s="46"/>
    </row>
    <row r="25" spans="1:26" x14ac:dyDescent="0.35">
      <c r="A25" s="10" t="s">
        <v>24</v>
      </c>
      <c r="B25" s="2" t="s">
        <v>194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X25" s="25"/>
      <c r="Y25" s="30"/>
      <c r="Z25" s="46"/>
    </row>
    <row r="26" spans="1:26" x14ac:dyDescent="0.35">
      <c r="A26" s="10" t="s">
        <v>25</v>
      </c>
      <c r="B26" s="2" t="s">
        <v>195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X26" s="25"/>
      <c r="Y26" s="30"/>
      <c r="Z26" s="46"/>
    </row>
    <row r="27" spans="1:26" x14ac:dyDescent="0.35">
      <c r="A27" s="10" t="s">
        <v>26</v>
      </c>
      <c r="B27" s="2" t="s">
        <v>196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X27" s="30"/>
      <c r="Y27" s="30"/>
      <c r="Z27" s="30"/>
    </row>
    <row r="28" spans="1:26" x14ac:dyDescent="0.35">
      <c r="A28" s="10" t="s">
        <v>27</v>
      </c>
      <c r="B28" s="2" t="s">
        <v>197</v>
      </c>
      <c r="C28" s="17" t="s">
        <v>8</v>
      </c>
      <c r="D28" s="17" t="s">
        <v>8</v>
      </c>
      <c r="E28" s="17" t="s">
        <v>8</v>
      </c>
      <c r="F28" s="26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X28" s="8"/>
      <c r="Y28" s="30"/>
      <c r="Z28" s="30"/>
    </row>
    <row r="29" spans="1:26" x14ac:dyDescent="0.35">
      <c r="A29" s="10" t="s">
        <v>28</v>
      </c>
      <c r="B29" s="2" t="s">
        <v>198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17"/>
      <c r="P29" s="17"/>
      <c r="Q29" s="17"/>
      <c r="R29" s="17"/>
      <c r="S29" s="17"/>
      <c r="T29" s="17"/>
      <c r="U29" s="17"/>
      <c r="V29" s="17"/>
      <c r="X29" s="30"/>
      <c r="Y29" s="30"/>
      <c r="Z29" s="30"/>
    </row>
    <row r="30" spans="1:26" x14ac:dyDescent="0.35">
      <c r="A30" s="10" t="s">
        <v>29</v>
      </c>
      <c r="B30" s="2" t="s">
        <v>199</v>
      </c>
      <c r="C30" s="17" t="s">
        <v>8</v>
      </c>
      <c r="D30" s="27" t="s">
        <v>8</v>
      </c>
      <c r="E30" s="27" t="s">
        <v>8</v>
      </c>
      <c r="F30" s="27" t="s">
        <v>8</v>
      </c>
      <c r="G30" s="27" t="s">
        <v>8</v>
      </c>
      <c r="H30" s="27" t="s">
        <v>8</v>
      </c>
      <c r="I30" s="27" t="s">
        <v>8</v>
      </c>
      <c r="J30" s="27" t="s">
        <v>8</v>
      </c>
      <c r="K30" s="27" t="s">
        <v>8</v>
      </c>
      <c r="L30" s="27" t="s">
        <v>8</v>
      </c>
      <c r="M30" s="27" t="s">
        <v>8</v>
      </c>
      <c r="N30" s="27" t="s">
        <v>8</v>
      </c>
      <c r="O30" s="27"/>
      <c r="P30" s="27"/>
      <c r="Q30" s="27"/>
      <c r="R30" s="27"/>
      <c r="S30" s="27"/>
      <c r="T30" s="27"/>
      <c r="U30" s="27"/>
      <c r="V30" s="27"/>
      <c r="X30" s="8"/>
      <c r="Y30" s="8"/>
      <c r="Z30" s="30"/>
    </row>
    <row r="31" spans="1:26" x14ac:dyDescent="0.35">
      <c r="A31" s="10" t="s">
        <v>30</v>
      </c>
      <c r="B31" s="2" t="s">
        <v>200</v>
      </c>
      <c r="C31" s="17" t="s">
        <v>8</v>
      </c>
      <c r="D31" s="17" t="s">
        <v>8</v>
      </c>
      <c r="E31" s="17" t="s">
        <v>8</v>
      </c>
      <c r="F31" s="17" t="s">
        <v>8</v>
      </c>
      <c r="G31" s="17" t="s">
        <v>8</v>
      </c>
      <c r="H31" s="17" t="s">
        <v>8</v>
      </c>
      <c r="I31" s="17" t="s">
        <v>8</v>
      </c>
      <c r="J31" s="17" t="s">
        <v>8</v>
      </c>
      <c r="K31" s="17" t="s">
        <v>8</v>
      </c>
      <c r="L31" s="17" t="s">
        <v>8</v>
      </c>
      <c r="M31" s="17" t="s">
        <v>8</v>
      </c>
      <c r="N31" s="17" t="s">
        <v>8</v>
      </c>
      <c r="O31" s="17"/>
      <c r="P31" s="17"/>
      <c r="Q31" s="17"/>
      <c r="R31" s="17"/>
      <c r="S31" s="17"/>
      <c r="T31" s="17"/>
      <c r="U31" s="17"/>
      <c r="V31" s="17"/>
      <c r="X31" s="30"/>
      <c r="Y31" s="30"/>
      <c r="Z31" s="30"/>
    </row>
    <row r="32" spans="1:26" x14ac:dyDescent="0.35">
      <c r="A32" s="10" t="s">
        <v>31</v>
      </c>
      <c r="B32" s="2" t="s">
        <v>201</v>
      </c>
      <c r="C32" s="17" t="s">
        <v>8</v>
      </c>
      <c r="D32" s="17" t="s">
        <v>8</v>
      </c>
      <c r="E32" s="17" t="s">
        <v>8</v>
      </c>
      <c r="F32" s="17" t="s">
        <v>8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17" t="s">
        <v>8</v>
      </c>
      <c r="M32" s="17" t="s">
        <v>8</v>
      </c>
      <c r="N32" s="17" t="s">
        <v>8</v>
      </c>
      <c r="O32" s="17"/>
      <c r="P32" s="17"/>
      <c r="Q32" s="17"/>
      <c r="R32" s="17"/>
      <c r="S32" s="17"/>
      <c r="T32" s="17"/>
      <c r="U32" s="17"/>
      <c r="V32" s="17"/>
      <c r="X32" s="30"/>
      <c r="Y32" s="30"/>
      <c r="Z32" s="30"/>
    </row>
    <row r="33" spans="1:26" x14ac:dyDescent="0.35">
      <c r="A33" s="10" t="s">
        <v>32</v>
      </c>
      <c r="B33" s="2" t="s">
        <v>202</v>
      </c>
      <c r="C33" s="17" t="s">
        <v>8</v>
      </c>
      <c r="D33" s="17" t="s">
        <v>8</v>
      </c>
      <c r="E33" s="17" t="s">
        <v>8</v>
      </c>
      <c r="F33" s="17" t="s">
        <v>8</v>
      </c>
      <c r="G33" s="17" t="s">
        <v>8</v>
      </c>
      <c r="H33" s="17" t="s">
        <v>8</v>
      </c>
      <c r="I33" s="17" t="s">
        <v>8</v>
      </c>
      <c r="J33" s="17" t="s">
        <v>8</v>
      </c>
      <c r="K33" s="17" t="s">
        <v>8</v>
      </c>
      <c r="L33" s="17" t="s">
        <v>8</v>
      </c>
      <c r="M33" s="17" t="s">
        <v>8</v>
      </c>
      <c r="N33" s="17" t="s">
        <v>8</v>
      </c>
      <c r="O33" s="17"/>
      <c r="P33" s="17"/>
      <c r="Q33" s="17"/>
      <c r="R33" s="17"/>
      <c r="S33" s="17"/>
      <c r="T33" s="17"/>
      <c r="U33" s="17"/>
      <c r="V33" s="17"/>
      <c r="X33" s="30"/>
      <c r="Y33" s="30"/>
      <c r="Z33" s="30"/>
    </row>
    <row r="34" spans="1:26" x14ac:dyDescent="0.35">
      <c r="A34" s="10" t="s">
        <v>33</v>
      </c>
      <c r="B34" s="2" t="s">
        <v>203</v>
      </c>
      <c r="C34" s="17" t="s">
        <v>8</v>
      </c>
      <c r="D34" s="17" t="s">
        <v>8</v>
      </c>
      <c r="E34" s="17" t="s">
        <v>8</v>
      </c>
      <c r="F34" s="17" t="s">
        <v>8</v>
      </c>
      <c r="G34" s="17" t="s">
        <v>8</v>
      </c>
      <c r="H34" s="17" t="s">
        <v>8</v>
      </c>
      <c r="I34" s="17" t="s">
        <v>8</v>
      </c>
      <c r="J34" s="17" t="s">
        <v>8</v>
      </c>
      <c r="K34" s="17" t="s">
        <v>8</v>
      </c>
      <c r="L34" s="17" t="s">
        <v>8</v>
      </c>
      <c r="M34" s="17" t="s">
        <v>8</v>
      </c>
      <c r="N34" s="17" t="s">
        <v>8</v>
      </c>
      <c r="O34" s="17"/>
      <c r="P34" s="17"/>
      <c r="Q34" s="17"/>
      <c r="R34" s="17"/>
      <c r="S34" s="17"/>
      <c r="T34" s="17"/>
      <c r="U34" s="17"/>
      <c r="V34" s="17"/>
      <c r="X34" s="30"/>
      <c r="Y34" s="30"/>
      <c r="Z34" s="30"/>
    </row>
    <row r="35" spans="1:26" x14ac:dyDescent="0.35">
      <c r="A35" s="10" t="s">
        <v>34</v>
      </c>
      <c r="B35" s="2" t="s">
        <v>204</v>
      </c>
      <c r="C35" s="17" t="s">
        <v>8</v>
      </c>
      <c r="D35" s="17" t="s">
        <v>8</v>
      </c>
      <c r="E35" s="17" t="s">
        <v>8</v>
      </c>
      <c r="F35" s="17" t="s">
        <v>8</v>
      </c>
      <c r="G35" s="17" t="s">
        <v>8</v>
      </c>
      <c r="H35" s="17" t="s">
        <v>8</v>
      </c>
      <c r="I35" s="17" t="s">
        <v>8</v>
      </c>
      <c r="J35" s="17" t="s">
        <v>8</v>
      </c>
      <c r="K35" s="17" t="s">
        <v>8</v>
      </c>
      <c r="L35" s="17" t="s">
        <v>8</v>
      </c>
      <c r="M35" s="17" t="s">
        <v>8</v>
      </c>
      <c r="N35" s="17" t="s">
        <v>8</v>
      </c>
      <c r="O35" s="17"/>
      <c r="P35" s="17"/>
      <c r="Q35" s="17"/>
      <c r="R35" s="17"/>
      <c r="S35" s="17"/>
      <c r="T35" s="17"/>
      <c r="U35" s="17"/>
      <c r="V35" s="17"/>
      <c r="X35" s="30"/>
      <c r="Y35" s="30"/>
      <c r="Z35" s="30"/>
    </row>
    <row r="36" spans="1:26" x14ac:dyDescent="0.35">
      <c r="A36" s="10" t="s">
        <v>35</v>
      </c>
      <c r="B36" s="2" t="s">
        <v>205</v>
      </c>
      <c r="C36" s="17" t="s">
        <v>8</v>
      </c>
      <c r="D36" s="17" t="s">
        <v>8</v>
      </c>
      <c r="E36" s="17" t="s">
        <v>8</v>
      </c>
      <c r="F36" s="17" t="s">
        <v>8</v>
      </c>
      <c r="G36" s="17" t="s">
        <v>8</v>
      </c>
      <c r="H36" s="17" t="s">
        <v>8</v>
      </c>
      <c r="I36" s="17" t="s">
        <v>8</v>
      </c>
      <c r="J36" s="17" t="s">
        <v>8</v>
      </c>
      <c r="K36" s="17" t="s">
        <v>8</v>
      </c>
      <c r="L36" s="17" t="s">
        <v>8</v>
      </c>
      <c r="M36" s="17" t="s">
        <v>8</v>
      </c>
      <c r="N36" s="17" t="s">
        <v>8</v>
      </c>
      <c r="O36" s="17"/>
      <c r="P36" s="17"/>
      <c r="Q36" s="17"/>
      <c r="R36" s="17"/>
      <c r="S36" s="17"/>
      <c r="T36" s="17"/>
      <c r="U36" s="17"/>
      <c r="V36" s="17"/>
      <c r="X36" s="30"/>
      <c r="Y36" s="30"/>
      <c r="Z36" s="30"/>
    </row>
    <row r="37" spans="1:26" x14ac:dyDescent="0.35">
      <c r="A37" s="10" t="s">
        <v>36</v>
      </c>
      <c r="B37" s="2" t="s">
        <v>206</v>
      </c>
      <c r="C37" s="19">
        <v>572.13038291569706</v>
      </c>
      <c r="D37" s="19">
        <v>1968.9256401805142</v>
      </c>
      <c r="E37" s="19">
        <v>857.72252202236086</v>
      </c>
      <c r="F37" s="19">
        <v>885.86283820763401</v>
      </c>
      <c r="G37" s="19">
        <v>441.60416449391778</v>
      </c>
      <c r="H37" s="19">
        <v>-262.58894106067055</v>
      </c>
      <c r="I37" s="19">
        <v>-260.42661768328162</v>
      </c>
      <c r="J37" s="19">
        <v>822.39227135067995</v>
      </c>
      <c r="K37" s="19">
        <v>124.62460876968635</v>
      </c>
      <c r="L37" s="19">
        <v>1464.6657200258669</v>
      </c>
      <c r="M37" s="19">
        <v>381.51038145512757</v>
      </c>
      <c r="N37" s="19">
        <v>-188.60115823765591</v>
      </c>
      <c r="O37" s="19"/>
      <c r="P37" s="19"/>
      <c r="Q37" s="19"/>
      <c r="R37" s="19"/>
      <c r="S37" s="19"/>
      <c r="T37" s="19"/>
      <c r="U37" s="19"/>
      <c r="V37" s="19"/>
      <c r="X37" s="31"/>
      <c r="Y37" s="30"/>
      <c r="Z37" s="30"/>
    </row>
    <row r="38" spans="1:26" x14ac:dyDescent="0.35">
      <c r="A38" s="10" t="s">
        <v>37</v>
      </c>
      <c r="B38" s="2" t="s">
        <v>207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17" t="s">
        <v>8</v>
      </c>
      <c r="M38" s="17" t="s">
        <v>8</v>
      </c>
      <c r="N38" s="17" t="s">
        <v>8</v>
      </c>
      <c r="O38" s="17"/>
      <c r="P38" s="17"/>
      <c r="Q38" s="17"/>
      <c r="R38" s="17"/>
      <c r="S38" s="17"/>
      <c r="T38" s="17"/>
      <c r="U38" s="17"/>
      <c r="V38" s="17"/>
      <c r="X38" s="30"/>
      <c r="Y38" s="30"/>
      <c r="Z38" s="30"/>
    </row>
    <row r="39" spans="1:26" x14ac:dyDescent="0.35">
      <c r="A39" s="10" t="s">
        <v>38</v>
      </c>
      <c r="B39" s="2" t="s">
        <v>208</v>
      </c>
      <c r="C39" s="17" t="s">
        <v>8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17" t="s">
        <v>8</v>
      </c>
      <c r="K39" s="17" t="s">
        <v>8</v>
      </c>
      <c r="L39" s="17" t="s">
        <v>8</v>
      </c>
      <c r="M39" s="17" t="s">
        <v>8</v>
      </c>
      <c r="N39" s="17" t="s">
        <v>8</v>
      </c>
      <c r="O39" s="17"/>
      <c r="P39" s="17"/>
      <c r="Q39" s="17"/>
      <c r="R39" s="17"/>
      <c r="S39" s="17"/>
      <c r="T39" s="17"/>
      <c r="U39" s="17"/>
      <c r="V39" s="17"/>
      <c r="X39" s="30"/>
      <c r="Y39" s="30"/>
      <c r="Z39" s="30"/>
    </row>
    <row r="40" spans="1:26" x14ac:dyDescent="0.35">
      <c r="A40" s="10" t="s">
        <v>39</v>
      </c>
      <c r="B40" s="2" t="s">
        <v>209</v>
      </c>
      <c r="C40" s="17" t="s">
        <v>8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17" t="s">
        <v>8</v>
      </c>
      <c r="K40" s="17" t="s">
        <v>8</v>
      </c>
      <c r="L40" s="17" t="s">
        <v>8</v>
      </c>
      <c r="M40" s="17" t="s">
        <v>8</v>
      </c>
      <c r="N40" s="17" t="s">
        <v>8</v>
      </c>
      <c r="O40" s="17"/>
      <c r="P40" s="17"/>
      <c r="Q40" s="17"/>
      <c r="R40" s="17"/>
      <c r="S40" s="17"/>
      <c r="T40" s="17"/>
      <c r="U40" s="17"/>
      <c r="V40" s="17"/>
      <c r="X40" s="30"/>
      <c r="Y40" s="30"/>
      <c r="Z40" s="30"/>
    </row>
    <row r="41" spans="1:26" x14ac:dyDescent="0.35">
      <c r="A41" s="10" t="s">
        <v>40</v>
      </c>
      <c r="B41" s="2" t="s">
        <v>210</v>
      </c>
      <c r="C41" s="17" t="s">
        <v>8</v>
      </c>
      <c r="D41" s="17" t="s">
        <v>8</v>
      </c>
      <c r="E41" s="17" t="s">
        <v>8</v>
      </c>
      <c r="F41" s="17" t="s">
        <v>8</v>
      </c>
      <c r="G41" s="17" t="s">
        <v>8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17" t="s">
        <v>8</v>
      </c>
      <c r="O41" s="17"/>
      <c r="P41" s="17"/>
      <c r="Q41" s="17"/>
      <c r="R41" s="17"/>
      <c r="S41" s="17"/>
      <c r="T41" s="17"/>
      <c r="U41" s="17"/>
      <c r="V41" s="17"/>
      <c r="X41" s="30"/>
      <c r="Y41" s="30"/>
      <c r="Z41" s="30"/>
    </row>
    <row r="42" spans="1:26" x14ac:dyDescent="0.35">
      <c r="A42" s="10" t="s">
        <v>41</v>
      </c>
      <c r="B42" s="2" t="s">
        <v>211</v>
      </c>
      <c r="C42" s="17" t="s">
        <v>8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8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17"/>
      <c r="P42" s="17"/>
      <c r="Q42" s="17"/>
      <c r="R42" s="17"/>
      <c r="S42" s="17"/>
      <c r="T42" s="17"/>
      <c r="U42" s="17"/>
      <c r="V42" s="17"/>
      <c r="X42" s="30"/>
      <c r="Y42" s="30"/>
      <c r="Z42" s="30"/>
    </row>
    <row r="43" spans="1:26" x14ac:dyDescent="0.35">
      <c r="A43" s="10" t="s">
        <v>42</v>
      </c>
      <c r="B43" s="2" t="s">
        <v>212</v>
      </c>
      <c r="C43" s="17" t="s">
        <v>8</v>
      </c>
      <c r="D43" s="17" t="s">
        <v>8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17" t="s">
        <v>8</v>
      </c>
      <c r="L43" s="17" t="s">
        <v>8</v>
      </c>
      <c r="M43" s="17" t="s">
        <v>8</v>
      </c>
      <c r="N43" s="17" t="s">
        <v>8</v>
      </c>
      <c r="O43" s="17"/>
      <c r="P43" s="17"/>
      <c r="Q43" s="17"/>
      <c r="R43" s="17"/>
      <c r="S43" s="17"/>
      <c r="T43" s="17"/>
      <c r="U43" s="17"/>
      <c r="V43" s="17"/>
      <c r="X43" s="30"/>
      <c r="Y43" s="30"/>
      <c r="Z43" s="30"/>
    </row>
    <row r="44" spans="1:26" x14ac:dyDescent="0.35">
      <c r="A44" s="10" t="s">
        <v>43</v>
      </c>
      <c r="B44" s="2" t="s">
        <v>213</v>
      </c>
      <c r="C44" s="17" t="s">
        <v>8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17" t="s">
        <v>8</v>
      </c>
      <c r="K44" s="17" t="s">
        <v>8</v>
      </c>
      <c r="L44" s="17" t="s">
        <v>8</v>
      </c>
      <c r="M44" s="17" t="s">
        <v>8</v>
      </c>
      <c r="N44" s="17" t="s">
        <v>8</v>
      </c>
      <c r="O44" s="17"/>
      <c r="P44" s="17"/>
      <c r="Q44" s="17"/>
      <c r="R44" s="17"/>
      <c r="S44" s="17"/>
      <c r="T44" s="17"/>
      <c r="U44" s="17"/>
      <c r="V44" s="17"/>
      <c r="X44" s="30"/>
      <c r="Y44" s="30"/>
      <c r="Z44" s="30"/>
    </row>
    <row r="45" spans="1:26" x14ac:dyDescent="0.35">
      <c r="A45" s="10" t="s">
        <v>44</v>
      </c>
      <c r="B45" s="2" t="s">
        <v>214</v>
      </c>
      <c r="C45" s="17" t="s">
        <v>8</v>
      </c>
      <c r="D45" s="17" t="s">
        <v>8</v>
      </c>
      <c r="E45" s="17" t="s">
        <v>8</v>
      </c>
      <c r="F45" s="17" t="s">
        <v>8</v>
      </c>
      <c r="G45" s="17" t="s">
        <v>8</v>
      </c>
      <c r="H45" s="17" t="s">
        <v>8</v>
      </c>
      <c r="I45" s="17" t="s">
        <v>8</v>
      </c>
      <c r="J45" s="17" t="s">
        <v>8</v>
      </c>
      <c r="K45" s="17" t="s">
        <v>8</v>
      </c>
      <c r="L45" s="17" t="s">
        <v>8</v>
      </c>
      <c r="M45" s="17" t="s">
        <v>8</v>
      </c>
      <c r="N45" s="17" t="s">
        <v>8</v>
      </c>
      <c r="O45" s="17"/>
      <c r="P45" s="17"/>
      <c r="Q45" s="17"/>
      <c r="R45" s="17"/>
      <c r="S45" s="17"/>
      <c r="T45" s="17"/>
      <c r="U45" s="17"/>
      <c r="V45" s="17"/>
      <c r="X45" s="30"/>
      <c r="Y45" s="30"/>
      <c r="Z45" s="30"/>
    </row>
    <row r="46" spans="1:26" x14ac:dyDescent="0.35">
      <c r="A46" s="10" t="s">
        <v>45</v>
      </c>
      <c r="B46" s="2" t="s">
        <v>215</v>
      </c>
      <c r="C46" s="17" t="s">
        <v>8</v>
      </c>
      <c r="D46" s="17" t="s">
        <v>8</v>
      </c>
      <c r="E46" s="17" t="s">
        <v>8</v>
      </c>
      <c r="F46" s="17" t="s">
        <v>8</v>
      </c>
      <c r="G46" s="17" t="s">
        <v>8</v>
      </c>
      <c r="H46" s="17" t="s">
        <v>8</v>
      </c>
      <c r="I46" s="17" t="s">
        <v>8</v>
      </c>
      <c r="J46" s="17" t="s">
        <v>8</v>
      </c>
      <c r="K46" s="17" t="s">
        <v>8</v>
      </c>
      <c r="L46" s="17" t="s">
        <v>8</v>
      </c>
      <c r="M46" s="17" t="s">
        <v>8</v>
      </c>
      <c r="N46" s="17" t="s">
        <v>8</v>
      </c>
      <c r="O46" s="17"/>
      <c r="P46" s="17"/>
      <c r="Q46" s="17"/>
      <c r="R46" s="17"/>
      <c r="S46" s="17"/>
      <c r="T46" s="17"/>
      <c r="U46" s="17"/>
      <c r="V46" s="17"/>
      <c r="X46" s="30"/>
      <c r="Y46" s="30"/>
      <c r="Z46" s="30"/>
    </row>
    <row r="47" spans="1:26" x14ac:dyDescent="0.35">
      <c r="A47" s="10" t="s">
        <v>46</v>
      </c>
      <c r="B47" s="2" t="s">
        <v>216</v>
      </c>
      <c r="C47" s="17" t="s">
        <v>8</v>
      </c>
      <c r="D47" s="17" t="s">
        <v>8</v>
      </c>
      <c r="E47" s="17" t="s">
        <v>8</v>
      </c>
      <c r="F47" s="17" t="s">
        <v>8</v>
      </c>
      <c r="G47" s="17" t="s">
        <v>8</v>
      </c>
      <c r="H47" s="17" t="s">
        <v>8</v>
      </c>
      <c r="I47" s="17" t="s">
        <v>8</v>
      </c>
      <c r="J47" s="17" t="s">
        <v>8</v>
      </c>
      <c r="K47" s="17" t="s">
        <v>8</v>
      </c>
      <c r="L47" s="17" t="s">
        <v>8</v>
      </c>
      <c r="M47" s="17" t="s">
        <v>8</v>
      </c>
      <c r="N47" s="17" t="s">
        <v>8</v>
      </c>
      <c r="O47" s="17"/>
      <c r="P47" s="17"/>
      <c r="Q47" s="17"/>
      <c r="R47" s="17"/>
      <c r="S47" s="17"/>
      <c r="T47" s="17"/>
      <c r="U47" s="17"/>
      <c r="V47" s="17"/>
      <c r="X47" s="30"/>
      <c r="Y47" s="30"/>
      <c r="Z47" s="30"/>
    </row>
    <row r="48" spans="1:26" x14ac:dyDescent="0.35">
      <c r="A48" s="10" t="s">
        <v>47</v>
      </c>
      <c r="B48" s="2" t="s">
        <v>217</v>
      </c>
      <c r="C48" s="17" t="s">
        <v>8</v>
      </c>
      <c r="D48" s="17" t="s">
        <v>8</v>
      </c>
      <c r="E48" s="17" t="s">
        <v>8</v>
      </c>
      <c r="F48" s="17" t="s">
        <v>8</v>
      </c>
      <c r="G48" s="17" t="s">
        <v>8</v>
      </c>
      <c r="H48" s="17" t="s">
        <v>8</v>
      </c>
      <c r="I48" s="17" t="s">
        <v>8</v>
      </c>
      <c r="J48" s="17" t="s">
        <v>8</v>
      </c>
      <c r="K48" s="17" t="s">
        <v>8</v>
      </c>
      <c r="L48" s="17" t="s">
        <v>8</v>
      </c>
      <c r="M48" s="17" t="s">
        <v>8</v>
      </c>
      <c r="N48" s="17" t="s">
        <v>8</v>
      </c>
      <c r="O48" s="17"/>
      <c r="P48" s="17"/>
      <c r="Q48" s="17"/>
      <c r="R48" s="17"/>
      <c r="S48" s="17"/>
      <c r="T48" s="17"/>
      <c r="U48" s="17"/>
      <c r="V48" s="17"/>
      <c r="X48" s="30"/>
      <c r="Y48" s="30"/>
      <c r="Z48" s="30"/>
    </row>
    <row r="49" spans="1:26" x14ac:dyDescent="0.35">
      <c r="A49" s="10" t="s">
        <v>48</v>
      </c>
      <c r="B49" s="2" t="s">
        <v>218</v>
      </c>
      <c r="C49" s="17" t="s">
        <v>8</v>
      </c>
      <c r="D49" s="17" t="s">
        <v>8</v>
      </c>
      <c r="E49" s="17" t="s">
        <v>8</v>
      </c>
      <c r="F49" s="17" t="s">
        <v>8</v>
      </c>
      <c r="G49" s="17" t="s">
        <v>8</v>
      </c>
      <c r="H49" s="17" t="s">
        <v>8</v>
      </c>
      <c r="I49" s="17" t="s">
        <v>8</v>
      </c>
      <c r="J49" s="17" t="s">
        <v>8</v>
      </c>
      <c r="K49" s="17" t="s">
        <v>8</v>
      </c>
      <c r="L49" s="17" t="s">
        <v>8</v>
      </c>
      <c r="M49" s="17" t="s">
        <v>8</v>
      </c>
      <c r="N49" s="17" t="s">
        <v>8</v>
      </c>
      <c r="O49" s="17"/>
      <c r="P49" s="17"/>
      <c r="Q49" s="17"/>
      <c r="R49" s="17"/>
      <c r="S49" s="17"/>
      <c r="T49" s="17"/>
      <c r="U49" s="17"/>
      <c r="V49" s="17"/>
      <c r="X49" s="30"/>
      <c r="Y49" s="30"/>
      <c r="Z49" s="30"/>
    </row>
    <row r="50" spans="1:26" x14ac:dyDescent="0.35">
      <c r="A50" s="10" t="s">
        <v>49</v>
      </c>
      <c r="B50" s="2" t="s">
        <v>219</v>
      </c>
      <c r="C50" s="19">
        <v>514.98624132138798</v>
      </c>
      <c r="D50" s="19">
        <v>325.84695023206496</v>
      </c>
      <c r="E50" s="19">
        <v>93.680172038182263</v>
      </c>
      <c r="F50" s="19">
        <v>466.58915142005662</v>
      </c>
      <c r="G50" s="19">
        <v>448.10924191304275</v>
      </c>
      <c r="H50" s="19">
        <v>-408.90328231030117</v>
      </c>
      <c r="I50" s="19">
        <v>-20.392585008526112</v>
      </c>
      <c r="J50" s="19">
        <v>70.946395121533442</v>
      </c>
      <c r="K50" s="19">
        <v>55.925015651389913</v>
      </c>
      <c r="L50" s="19">
        <v>-121.77640825895514</v>
      </c>
      <c r="M50" s="19">
        <v>-153.23694272478269</v>
      </c>
      <c r="N50" s="19">
        <v>-145.36575316680364</v>
      </c>
      <c r="O50" s="19"/>
      <c r="P50" s="19"/>
      <c r="Q50" s="19"/>
      <c r="R50" s="19"/>
      <c r="S50" s="19"/>
      <c r="T50" s="19"/>
      <c r="U50" s="19"/>
      <c r="V50" s="19"/>
      <c r="X50" s="31"/>
      <c r="Y50" s="30"/>
      <c r="Z50" s="30"/>
    </row>
    <row r="51" spans="1:26" x14ac:dyDescent="0.35">
      <c r="A51" s="10" t="s">
        <v>50</v>
      </c>
      <c r="B51" s="2" t="s">
        <v>220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17"/>
      <c r="P51" s="17"/>
      <c r="Q51" s="17"/>
      <c r="R51" s="17"/>
      <c r="S51" s="17"/>
      <c r="T51" s="17"/>
      <c r="U51" s="17"/>
      <c r="V51" s="17"/>
      <c r="X51" s="8"/>
      <c r="Y51" s="8"/>
      <c r="Z51" s="32"/>
    </row>
    <row r="52" spans="1:26" x14ac:dyDescent="0.35">
      <c r="A52" s="10" t="s">
        <v>51</v>
      </c>
      <c r="B52" s="2" t="s">
        <v>221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28"/>
      <c r="P52" s="28"/>
      <c r="Q52" s="28"/>
      <c r="R52" s="28"/>
      <c r="S52" s="28"/>
      <c r="T52" s="28"/>
      <c r="U52" s="28"/>
      <c r="V52" s="28"/>
      <c r="X52" s="30"/>
      <c r="Y52" s="30"/>
      <c r="Z52" s="30"/>
    </row>
    <row r="53" spans="1:26" x14ac:dyDescent="0.35">
      <c r="A53" s="10" t="s">
        <v>52</v>
      </c>
      <c r="B53" s="2" t="s">
        <v>222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28"/>
      <c r="P53" s="28"/>
      <c r="Q53" s="28"/>
      <c r="R53" s="28"/>
      <c r="S53" s="28"/>
      <c r="T53" s="28"/>
      <c r="U53" s="28"/>
      <c r="V53" s="28"/>
      <c r="X53" s="30"/>
      <c r="Y53" s="30"/>
      <c r="Z53" s="30"/>
    </row>
    <row r="54" spans="1:26" x14ac:dyDescent="0.35">
      <c r="A54" s="10" t="s">
        <v>53</v>
      </c>
      <c r="B54" s="2" t="s">
        <v>223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28"/>
      <c r="P54" s="28"/>
      <c r="Q54" s="28"/>
      <c r="R54" s="28"/>
      <c r="S54" s="28"/>
      <c r="T54" s="28"/>
      <c r="U54" s="28"/>
      <c r="V54" s="28"/>
      <c r="X54" s="30"/>
      <c r="Y54" s="30"/>
      <c r="Z54" s="30"/>
    </row>
    <row r="55" spans="1:26" x14ac:dyDescent="0.35">
      <c r="A55" s="10" t="s">
        <v>54</v>
      </c>
      <c r="B55" s="2" t="s">
        <v>224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17"/>
      <c r="P55" s="17"/>
      <c r="Q55" s="17"/>
      <c r="R55" s="17"/>
      <c r="S55" s="17"/>
      <c r="T55" s="17"/>
      <c r="U55" s="17"/>
      <c r="V55" s="17"/>
      <c r="X55" s="29"/>
      <c r="Y55" s="30"/>
      <c r="Z55" s="30"/>
    </row>
    <row r="56" spans="1:26" x14ac:dyDescent="0.35">
      <c r="A56" s="10" t="s">
        <v>55</v>
      </c>
      <c r="B56" s="2" t="s">
        <v>225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17"/>
      <c r="P56" s="17"/>
      <c r="Q56" s="17"/>
      <c r="R56" s="17"/>
      <c r="S56" s="17"/>
      <c r="T56" s="17"/>
      <c r="U56" s="17"/>
      <c r="V56" s="17"/>
      <c r="X56" s="8"/>
      <c r="Y56" s="8"/>
      <c r="Z56" s="32"/>
    </row>
    <row r="57" spans="1:26" x14ac:dyDescent="0.35">
      <c r="A57" s="10" t="s">
        <v>56</v>
      </c>
      <c r="B57" s="2" t="s">
        <v>226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17"/>
      <c r="P57" s="17"/>
      <c r="Q57" s="17"/>
      <c r="R57" s="17"/>
      <c r="S57" s="17"/>
      <c r="T57" s="17"/>
      <c r="U57" s="17"/>
      <c r="V57" s="17"/>
      <c r="X57" s="30"/>
      <c r="Y57" s="30"/>
      <c r="Z57" s="30"/>
    </row>
    <row r="58" spans="1:26" x14ac:dyDescent="0.35">
      <c r="A58" s="10" t="s">
        <v>57</v>
      </c>
      <c r="B58" s="2" t="s">
        <v>227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17"/>
      <c r="P58" s="17"/>
      <c r="Q58" s="17"/>
      <c r="R58" s="17"/>
      <c r="S58" s="17"/>
      <c r="T58" s="17"/>
      <c r="U58" s="17"/>
      <c r="V58" s="17"/>
      <c r="X58" s="8"/>
      <c r="Y58" s="8"/>
      <c r="Z58" s="32"/>
    </row>
    <row r="59" spans="1:26" x14ac:dyDescent="0.35">
      <c r="A59" s="10" t="s">
        <v>58</v>
      </c>
      <c r="B59" s="2" t="s">
        <v>228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28"/>
      <c r="P59" s="28"/>
      <c r="Q59" s="28"/>
      <c r="R59" s="28"/>
      <c r="S59" s="28"/>
      <c r="T59" s="28"/>
      <c r="U59" s="28"/>
      <c r="V59" s="28"/>
      <c r="X59" s="30"/>
      <c r="Y59" s="30"/>
      <c r="Z59" s="30"/>
    </row>
    <row r="60" spans="1:26" x14ac:dyDescent="0.35">
      <c r="A60" s="10" t="s">
        <v>59</v>
      </c>
      <c r="B60" s="2" t="s">
        <v>229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28"/>
      <c r="P60" s="28"/>
      <c r="Q60" s="28"/>
      <c r="R60" s="28"/>
      <c r="S60" s="28"/>
      <c r="T60" s="28"/>
      <c r="U60" s="28"/>
      <c r="V60" s="28"/>
      <c r="X60" s="30"/>
      <c r="Y60" s="30"/>
      <c r="Z60" s="30"/>
    </row>
    <row r="61" spans="1:26" x14ac:dyDescent="0.35">
      <c r="A61" s="10" t="s">
        <v>60</v>
      </c>
      <c r="B61" s="2" t="s">
        <v>230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28"/>
      <c r="P61" s="28"/>
      <c r="Q61" s="28"/>
      <c r="R61" s="28"/>
      <c r="S61" s="28"/>
      <c r="T61" s="28"/>
      <c r="U61" s="28"/>
      <c r="V61" s="28"/>
      <c r="X61" s="30"/>
      <c r="Y61" s="30"/>
      <c r="Z61" s="30"/>
    </row>
    <row r="62" spans="1:26" x14ac:dyDescent="0.35">
      <c r="A62" s="10" t="s">
        <v>61</v>
      </c>
      <c r="B62" s="2" t="s">
        <v>231</v>
      </c>
      <c r="C62" s="19">
        <v>1645.5357778893499</v>
      </c>
      <c r="D62" s="19">
        <v>1645.535777889354</v>
      </c>
      <c r="E62" s="19">
        <v>1645.535777889354</v>
      </c>
      <c r="F62" s="19">
        <v>1645.535777889354</v>
      </c>
      <c r="G62" s="19">
        <v>1645.535777889354</v>
      </c>
      <c r="H62" s="19">
        <v>1645.535777889354</v>
      </c>
      <c r="I62" s="19">
        <v>1645.535777889354</v>
      </c>
      <c r="J62" s="19">
        <v>1645.535777889354</v>
      </c>
      <c r="K62" s="19">
        <v>1645.535777889354</v>
      </c>
      <c r="L62" s="19">
        <v>1645.535777889354</v>
      </c>
      <c r="M62" s="19">
        <v>1645.535777889354</v>
      </c>
      <c r="N62" s="19">
        <v>1645.535777889354</v>
      </c>
      <c r="O62" s="13"/>
      <c r="P62" s="13"/>
      <c r="Q62" s="13"/>
      <c r="R62" s="13"/>
      <c r="S62" s="13"/>
      <c r="T62" s="13"/>
      <c r="U62" s="13"/>
      <c r="V62" s="13"/>
      <c r="X62" s="31"/>
      <c r="Y62" s="30"/>
      <c r="Z62" s="30"/>
    </row>
    <row r="63" spans="1:26" x14ac:dyDescent="0.35">
      <c r="A63" s="10" t="s">
        <v>62</v>
      </c>
      <c r="B63" s="2" t="s">
        <v>232</v>
      </c>
      <c r="C63" s="17" t="s">
        <v>8</v>
      </c>
      <c r="D63" s="17" t="s">
        <v>8</v>
      </c>
      <c r="E63" s="17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  <c r="X63" s="30"/>
      <c r="Y63" s="30"/>
      <c r="Z63" s="30"/>
    </row>
    <row r="64" spans="1:26" x14ac:dyDescent="0.35">
      <c r="A64" s="10" t="s">
        <v>63</v>
      </c>
      <c r="B64" s="2" t="s">
        <v>233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  <c r="X64" s="30"/>
      <c r="Y64" s="30"/>
      <c r="Z64" s="30"/>
    </row>
    <row r="65" spans="1:26" x14ac:dyDescent="0.35">
      <c r="A65" s="10" t="s">
        <v>64</v>
      </c>
      <c r="B65" s="2" t="s">
        <v>234</v>
      </c>
      <c r="C65" s="17" t="s">
        <v>8</v>
      </c>
      <c r="D65" s="17" t="s">
        <v>8</v>
      </c>
      <c r="E65" s="17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  <c r="X65" s="30"/>
      <c r="Y65" s="30"/>
      <c r="Z65" s="30"/>
    </row>
    <row r="66" spans="1:26" x14ac:dyDescent="0.35">
      <c r="A66" s="10" t="s">
        <v>65</v>
      </c>
      <c r="B66" s="2" t="s">
        <v>235</v>
      </c>
      <c r="C66" s="17" t="s">
        <v>8</v>
      </c>
      <c r="D66" s="17" t="s">
        <v>8</v>
      </c>
      <c r="E66" s="17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  <c r="X66" s="30"/>
      <c r="Y66" s="30"/>
      <c r="Z66" s="30"/>
    </row>
    <row r="67" spans="1:26" x14ac:dyDescent="0.35">
      <c r="A67" s="10" t="s">
        <v>66</v>
      </c>
      <c r="B67" s="2" t="s">
        <v>236</v>
      </c>
      <c r="C67" s="17" t="s">
        <v>8</v>
      </c>
      <c r="D67" s="17" t="s">
        <v>8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  <c r="X67" s="30"/>
      <c r="Y67" s="30"/>
      <c r="Z67" s="30"/>
    </row>
    <row r="68" spans="1:26" x14ac:dyDescent="0.35">
      <c r="A68" s="10" t="s">
        <v>67</v>
      </c>
      <c r="B68" s="2" t="s">
        <v>237</v>
      </c>
      <c r="C68" s="17" t="s">
        <v>8</v>
      </c>
      <c r="D68" s="17" t="s">
        <v>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  <c r="X68" s="30"/>
      <c r="Y68" s="30"/>
      <c r="Z68" s="30"/>
    </row>
    <row r="69" spans="1:26" x14ac:dyDescent="0.35">
      <c r="A69" s="10" t="s">
        <v>68</v>
      </c>
      <c r="B69" s="2" t="s">
        <v>238</v>
      </c>
      <c r="C69" s="17" t="s">
        <v>8</v>
      </c>
      <c r="D69" s="17" t="s">
        <v>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  <c r="X69" s="30"/>
      <c r="Y69" s="30"/>
      <c r="Z69" s="30"/>
    </row>
    <row r="70" spans="1:26" x14ac:dyDescent="0.35">
      <c r="A70" s="10" t="s">
        <v>69</v>
      </c>
      <c r="B70" s="2" t="s">
        <v>239</v>
      </c>
      <c r="C70" s="17" t="s">
        <v>8</v>
      </c>
      <c r="D70" s="17" t="s">
        <v>8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  <c r="X70" s="30"/>
      <c r="Y70" s="30"/>
      <c r="Z70" s="30"/>
    </row>
    <row r="71" spans="1:26" x14ac:dyDescent="0.35">
      <c r="A71" s="10" t="s">
        <v>70</v>
      </c>
      <c r="B71" s="2" t="s">
        <v>240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  <c r="X71" s="30"/>
      <c r="Y71" s="30"/>
      <c r="Z71" s="30"/>
    </row>
    <row r="72" spans="1:26" x14ac:dyDescent="0.35">
      <c r="A72" s="10" t="s">
        <v>71</v>
      </c>
      <c r="B72" s="2" t="s">
        <v>241</v>
      </c>
      <c r="C72" s="17" t="s">
        <v>8</v>
      </c>
      <c r="D72" s="17" t="s">
        <v>8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  <c r="X72" s="30"/>
      <c r="Y72" s="30"/>
      <c r="Z72" s="30"/>
    </row>
    <row r="73" spans="1:26" x14ac:dyDescent="0.35">
      <c r="A73" s="10" t="s">
        <v>72</v>
      </c>
      <c r="B73" s="2" t="s">
        <v>242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  <c r="X73" s="30"/>
      <c r="Y73" s="30"/>
      <c r="Z73" s="30"/>
    </row>
    <row r="74" spans="1:26" x14ac:dyDescent="0.35">
      <c r="A74" s="10" t="s">
        <v>73</v>
      </c>
      <c r="B74" s="2" t="s">
        <v>243</v>
      </c>
      <c r="C74" s="17" t="s">
        <v>8</v>
      </c>
      <c r="D74" s="17" t="s">
        <v>8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  <c r="X74" s="30"/>
      <c r="Y74" s="30"/>
      <c r="Z74" s="30"/>
    </row>
    <row r="75" spans="1:26" x14ac:dyDescent="0.35">
      <c r="A75" s="10" t="s">
        <v>74</v>
      </c>
      <c r="B75" s="2" t="s">
        <v>244</v>
      </c>
      <c r="C75" s="17" t="s">
        <v>8</v>
      </c>
      <c r="D75" s="17" t="s">
        <v>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  <c r="X75" s="30"/>
      <c r="Y75" s="30"/>
      <c r="Z75" s="30"/>
    </row>
    <row r="76" spans="1:26" x14ac:dyDescent="0.35">
      <c r="A76" s="10" t="s">
        <v>75</v>
      </c>
      <c r="B76" s="2" t="s">
        <v>245</v>
      </c>
      <c r="C76" s="19">
        <v>-102.79405507469437</v>
      </c>
      <c r="D76" s="19">
        <v>120.53895673903025</v>
      </c>
      <c r="E76" s="19">
        <v>276.84047409653704</v>
      </c>
      <c r="F76" s="19">
        <v>311.75310256515286</v>
      </c>
      <c r="G76" s="19">
        <v>59.595023963062886</v>
      </c>
      <c r="H76" s="19">
        <v>400.33254425452651</v>
      </c>
      <c r="I76" s="19">
        <v>-274.86657687958586</v>
      </c>
      <c r="J76" s="19">
        <v>-62.287920235919046</v>
      </c>
      <c r="K76" s="19">
        <v>41.117774374615237</v>
      </c>
      <c r="L76" s="19">
        <v>206.42370374555458</v>
      </c>
      <c r="M76" s="19">
        <v>458.33388065492409</v>
      </c>
      <c r="N76" s="19">
        <v>4.3132329177296924E-2</v>
      </c>
      <c r="O76" s="28"/>
      <c r="P76" s="28"/>
      <c r="Q76" s="28"/>
      <c r="R76" s="28"/>
      <c r="S76" s="28"/>
      <c r="T76" s="28"/>
      <c r="U76" s="28"/>
      <c r="V76" s="28"/>
      <c r="X76" s="31"/>
      <c r="Y76" s="30"/>
      <c r="Z76" s="30"/>
    </row>
    <row r="77" spans="1:26" x14ac:dyDescent="0.35">
      <c r="A77" s="10" t="s">
        <v>76</v>
      </c>
      <c r="B77" s="2" t="s">
        <v>246</v>
      </c>
      <c r="C77" s="19">
        <v>0.87178057515166074</v>
      </c>
      <c r="D77" s="19">
        <v>-287.31214787360796</v>
      </c>
      <c r="E77" s="19">
        <v>322.7605404861074</v>
      </c>
      <c r="F77" s="19">
        <v>170.48474399733732</v>
      </c>
      <c r="G77" s="19">
        <v>-42.750648451028155</v>
      </c>
      <c r="H77" s="19">
        <v>7.3250467169700642</v>
      </c>
      <c r="I77" s="19">
        <v>89.25239605448337</v>
      </c>
      <c r="J77" s="19">
        <v>-260.33540612315437</v>
      </c>
      <c r="K77" s="19">
        <v>-85.784800967661113</v>
      </c>
      <c r="L77" s="19">
        <v>73.667800895105302</v>
      </c>
      <c r="M77" s="19">
        <v>-230.16092212081548</v>
      </c>
      <c r="N77" s="19">
        <v>-255.26743548444438</v>
      </c>
      <c r="O77" s="17"/>
      <c r="P77" s="17"/>
      <c r="Q77" s="17"/>
      <c r="R77" s="17"/>
      <c r="S77" s="17"/>
      <c r="T77" s="17"/>
      <c r="U77" s="17"/>
      <c r="V77" s="17"/>
      <c r="X77" s="31"/>
      <c r="Y77" s="30"/>
      <c r="Z77" s="30"/>
    </row>
    <row r="79" spans="1:26" x14ac:dyDescent="0.35">
      <c r="A79" s="2" t="s">
        <v>159</v>
      </c>
      <c r="B79" s="18"/>
      <c r="C79" s="1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6" x14ac:dyDescent="0.35">
      <c r="A80" s="1" t="s">
        <v>160</v>
      </c>
      <c r="B80" s="18"/>
      <c r="C80" s="1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161</v>
      </c>
      <c r="B81" s="18"/>
      <c r="C81" s="1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18"/>
      <c r="C82" s="1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162</v>
      </c>
      <c r="B83" s="18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18"/>
      <c r="C84" s="1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18"/>
      <c r="C85" s="1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18"/>
      <c r="C86" s="1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18"/>
      <c r="C87" s="1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18"/>
      <c r="C88" s="1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18"/>
      <c r="C89" s="1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18"/>
      <c r="C90" s="1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18"/>
      <c r="C91" s="1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18"/>
      <c r="C92" s="1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18"/>
      <c r="C93" s="1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18"/>
      <c r="C94" s="1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18"/>
      <c r="C95" s="1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18"/>
      <c r="C96" s="1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18"/>
      <c r="C97" s="1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18"/>
      <c r="C98" s="1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18"/>
      <c r="C99" s="1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18"/>
      <c r="C100" s="1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18"/>
      <c r="C101" s="1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18"/>
      <c r="C102" s="1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18"/>
      <c r="C103" s="1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Z24:Z26"/>
  </mergeCells>
  <conditionalFormatting sqref="C4:V77">
    <cfRule type="containsBlanks" dxfId="6" priority="1">
      <formula>LEN(TRIM(C4))=0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158A-EC60-4A5F-80A2-67CFF51E0BD6}">
  <dimension ref="A1:AD83"/>
  <sheetViews>
    <sheetView workbookViewId="0">
      <pane xSplit="2" topLeftCell="J1" activePane="topRight" state="frozen"/>
      <selection pane="topRight" activeCell="C4" sqref="C4:N4"/>
    </sheetView>
  </sheetViews>
  <sheetFormatPr defaultRowHeight="14.5" x14ac:dyDescent="0.35"/>
  <cols>
    <col min="1" max="1" width="19.632812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5" t="s">
        <v>129</v>
      </c>
      <c r="B1" s="45"/>
    </row>
    <row r="3" spans="1:30" x14ac:dyDescent="0.35">
      <c r="A3" s="2" t="s">
        <v>172</v>
      </c>
      <c r="B3" s="10" t="s">
        <v>130</v>
      </c>
      <c r="C3" s="11" t="s">
        <v>131</v>
      </c>
      <c r="D3" s="11" t="s">
        <v>132</v>
      </c>
      <c r="E3" s="11" t="s">
        <v>133</v>
      </c>
      <c r="F3" s="11" t="s">
        <v>134</v>
      </c>
      <c r="G3" s="11" t="s">
        <v>135</v>
      </c>
      <c r="H3" s="11" t="s">
        <v>136</v>
      </c>
      <c r="I3" s="11" t="s">
        <v>137</v>
      </c>
      <c r="J3" s="11" t="s">
        <v>138</v>
      </c>
      <c r="K3" s="11" t="s">
        <v>139</v>
      </c>
      <c r="L3" s="11" t="s">
        <v>140</v>
      </c>
      <c r="M3" s="11" t="s">
        <v>141</v>
      </c>
      <c r="N3" s="11" t="s">
        <v>142</v>
      </c>
      <c r="O3" s="11" t="s">
        <v>143</v>
      </c>
      <c r="P3" s="11" t="s">
        <v>144</v>
      </c>
      <c r="Q3" s="11" t="s">
        <v>145</v>
      </c>
      <c r="R3" s="11" t="s">
        <v>146</v>
      </c>
      <c r="S3" s="11" t="s">
        <v>147</v>
      </c>
      <c r="T3" s="11" t="s">
        <v>148</v>
      </c>
      <c r="U3" s="11" t="s">
        <v>149</v>
      </c>
      <c r="V3" s="11" t="s">
        <v>150</v>
      </c>
      <c r="X3" s="12" t="s">
        <v>151</v>
      </c>
      <c r="Y3" s="12" t="s">
        <v>152</v>
      </c>
      <c r="Z3" s="12" t="s">
        <v>153</v>
      </c>
      <c r="AA3" s="12" t="s">
        <v>154</v>
      </c>
      <c r="AC3" s="12" t="s">
        <v>155</v>
      </c>
      <c r="AD3" s="12" t="s">
        <v>156</v>
      </c>
    </row>
    <row r="4" spans="1:30" ht="15.5" x14ac:dyDescent="0.35">
      <c r="A4" s="12" t="s">
        <v>247</v>
      </c>
      <c r="B4" s="12" t="s">
        <v>157</v>
      </c>
      <c r="C4" s="47">
        <f>C5+C37+C50+C62+C76+C77</f>
        <v>1.014184524225163</v>
      </c>
      <c r="D4" s="47">
        <f t="shared" ref="D4:N4" si="0">D5+D37+D50+D62+D76+D77</f>
        <v>14.808363522339898</v>
      </c>
      <c r="E4" s="47">
        <f t="shared" si="0"/>
        <v>17.848389058290298</v>
      </c>
      <c r="F4" s="47">
        <f t="shared" si="0"/>
        <v>12.064170341610868</v>
      </c>
      <c r="G4" s="47">
        <f t="shared" si="0"/>
        <v>13.221239049549624</v>
      </c>
      <c r="H4" s="47">
        <f t="shared" si="0"/>
        <v>14.35384130291188</v>
      </c>
      <c r="I4" s="47">
        <f t="shared" si="0"/>
        <v>11.983853146302796</v>
      </c>
      <c r="J4" s="47">
        <f t="shared" si="0"/>
        <v>9.2546945489111856</v>
      </c>
      <c r="K4" s="47">
        <f t="shared" si="0"/>
        <v>10.96287126827202</v>
      </c>
      <c r="L4" s="47">
        <f t="shared" si="0"/>
        <v>8.897268865037498</v>
      </c>
      <c r="M4" s="47">
        <f t="shared" si="0"/>
        <v>14.563377833942369</v>
      </c>
      <c r="N4" s="47">
        <f t="shared" si="0"/>
        <v>13.494980265245879</v>
      </c>
      <c r="O4" s="18"/>
      <c r="P4" s="18"/>
      <c r="Q4" s="18"/>
      <c r="R4" s="18"/>
      <c r="S4" s="18"/>
      <c r="T4" s="18"/>
      <c r="U4" s="18"/>
      <c r="V4" s="18"/>
      <c r="X4" s="15" t="s">
        <v>158</v>
      </c>
      <c r="AA4" s="16" t="s">
        <v>168</v>
      </c>
      <c r="AC4" s="1">
        <v>2019</v>
      </c>
      <c r="AD4" s="1">
        <v>799145</v>
      </c>
    </row>
    <row r="5" spans="1:30" x14ac:dyDescent="0.35">
      <c r="A5" s="10" t="s">
        <v>3</v>
      </c>
      <c r="B5" s="2" t="s">
        <v>174</v>
      </c>
      <c r="C5" s="13">
        <v>-0.98035381247681297</v>
      </c>
      <c r="D5" s="13">
        <v>0.76874101392749061</v>
      </c>
      <c r="E5" s="13">
        <v>0.58850684571139933</v>
      </c>
      <c r="F5" s="13">
        <v>5.6251294162358079E-2</v>
      </c>
      <c r="G5" s="13">
        <v>8.3919011888122341E-2</v>
      </c>
      <c r="H5" s="13">
        <v>-0.46039981619959747</v>
      </c>
      <c r="I5" s="13">
        <v>0.12521782788210967</v>
      </c>
      <c r="J5" s="13">
        <v>-1.1794382827558749</v>
      </c>
      <c r="K5" s="13">
        <v>-0.90251170712425033</v>
      </c>
      <c r="L5" s="13">
        <v>-0.5094752174879762</v>
      </c>
      <c r="M5" s="13">
        <v>0.13072174367725786</v>
      </c>
      <c r="N5" s="13">
        <v>-0.59694994188954098</v>
      </c>
      <c r="O5" s="13"/>
      <c r="P5" s="13"/>
      <c r="Q5" s="13"/>
      <c r="R5" s="13"/>
      <c r="S5" s="13"/>
      <c r="T5" s="13"/>
      <c r="U5" s="13"/>
      <c r="V5" s="13"/>
      <c r="AC5" s="1">
        <v>2018</v>
      </c>
      <c r="AD5" s="1">
        <v>793129</v>
      </c>
    </row>
    <row r="6" spans="1:30" x14ac:dyDescent="0.35">
      <c r="A6" s="10" t="s">
        <v>4</v>
      </c>
      <c r="B6" s="2" t="s">
        <v>175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8"/>
      <c r="P6" s="18"/>
      <c r="Q6" s="18"/>
      <c r="R6" s="18"/>
      <c r="S6" s="18"/>
      <c r="T6" s="18"/>
      <c r="U6" s="18"/>
      <c r="V6" s="18"/>
      <c r="AC6" s="1">
        <v>2017</v>
      </c>
      <c r="AD6" s="1">
        <v>784822</v>
      </c>
    </row>
    <row r="7" spans="1:30" x14ac:dyDescent="0.35">
      <c r="A7" s="10" t="s">
        <v>5</v>
      </c>
      <c r="B7" s="2" t="s">
        <v>176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7" t="s">
        <v>8</v>
      </c>
      <c r="O7" s="18"/>
      <c r="P7" s="18"/>
      <c r="Q7" s="18"/>
      <c r="R7" s="18"/>
      <c r="S7" s="18"/>
      <c r="T7" s="18"/>
      <c r="U7" s="18"/>
      <c r="V7" s="18"/>
      <c r="AC7" s="1">
        <v>2016</v>
      </c>
      <c r="AD7" s="1">
        <v>773407</v>
      </c>
    </row>
    <row r="8" spans="1:30" x14ac:dyDescent="0.35">
      <c r="A8" s="10" t="s">
        <v>6</v>
      </c>
      <c r="B8" s="2" t="s">
        <v>177</v>
      </c>
      <c r="C8" s="17" t="s">
        <v>8</v>
      </c>
      <c r="D8" s="17" t="s">
        <v>8</v>
      </c>
      <c r="E8" s="17" t="s">
        <v>8</v>
      </c>
      <c r="F8" s="17" t="s">
        <v>8</v>
      </c>
      <c r="G8" s="17" t="s">
        <v>8</v>
      </c>
      <c r="H8" s="17" t="s">
        <v>8</v>
      </c>
      <c r="I8" s="17" t="s">
        <v>8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O8" s="18"/>
      <c r="P8" s="18"/>
      <c r="Q8" s="18"/>
      <c r="R8" s="18"/>
      <c r="S8" s="18"/>
      <c r="T8" s="18"/>
      <c r="U8" s="18"/>
      <c r="V8" s="18"/>
      <c r="AC8" s="1">
        <v>2015</v>
      </c>
      <c r="AD8" s="1">
        <v>761446</v>
      </c>
    </row>
    <row r="9" spans="1:30" x14ac:dyDescent="0.35">
      <c r="A9" s="10" t="s">
        <v>7</v>
      </c>
      <c r="B9" s="2" t="s">
        <v>178</v>
      </c>
      <c r="C9" s="17" t="s">
        <v>8</v>
      </c>
      <c r="D9" s="17" t="s">
        <v>8</v>
      </c>
      <c r="E9" s="17" t="s">
        <v>8</v>
      </c>
      <c r="F9" s="17" t="s">
        <v>8</v>
      </c>
      <c r="G9" s="17" t="s">
        <v>8</v>
      </c>
      <c r="H9" s="17" t="s">
        <v>8</v>
      </c>
      <c r="I9" s="17" t="s">
        <v>8</v>
      </c>
      <c r="J9" s="17" t="s">
        <v>8</v>
      </c>
      <c r="K9" s="17" t="s">
        <v>8</v>
      </c>
      <c r="L9" s="17" t="s">
        <v>8</v>
      </c>
      <c r="M9" s="17" t="s">
        <v>8</v>
      </c>
      <c r="N9" s="17" t="s">
        <v>8</v>
      </c>
      <c r="O9" s="18"/>
      <c r="P9" s="18"/>
      <c r="Q9" s="18"/>
      <c r="R9" s="18"/>
      <c r="S9" s="18"/>
      <c r="T9" s="18"/>
      <c r="U9" s="18"/>
      <c r="V9" s="18"/>
      <c r="AC9" s="1">
        <v>2014</v>
      </c>
      <c r="AD9" s="1">
        <v>749373</v>
      </c>
    </row>
    <row r="10" spans="1:30" x14ac:dyDescent="0.35">
      <c r="A10" s="10" t="s">
        <v>9</v>
      </c>
      <c r="B10" s="2" t="s">
        <v>179</v>
      </c>
      <c r="C10" s="17" t="s">
        <v>8</v>
      </c>
      <c r="D10" s="17" t="s">
        <v>8</v>
      </c>
      <c r="E10" s="17" t="s">
        <v>8</v>
      </c>
      <c r="F10" s="17" t="s">
        <v>8</v>
      </c>
      <c r="G10" s="17" t="s">
        <v>8</v>
      </c>
      <c r="H10" s="17" t="s">
        <v>8</v>
      </c>
      <c r="I10" s="17" t="s">
        <v>8</v>
      </c>
      <c r="J10" s="17" t="s">
        <v>8</v>
      </c>
      <c r="K10" s="17" t="s">
        <v>8</v>
      </c>
      <c r="L10" s="17" t="s">
        <v>8</v>
      </c>
      <c r="M10" s="17" t="s">
        <v>8</v>
      </c>
      <c r="N10" s="17" t="s">
        <v>8</v>
      </c>
      <c r="O10" s="18"/>
      <c r="P10" s="18"/>
      <c r="Q10" s="18"/>
      <c r="R10" s="18"/>
      <c r="S10" s="18"/>
      <c r="T10" s="18"/>
      <c r="U10" s="18"/>
      <c r="V10" s="18"/>
      <c r="AC10" s="1">
        <v>2013</v>
      </c>
      <c r="AD10" s="1">
        <v>734356</v>
      </c>
    </row>
    <row r="11" spans="1:30" x14ac:dyDescent="0.35">
      <c r="A11" s="10" t="s">
        <v>10</v>
      </c>
      <c r="B11" s="2" t="s">
        <v>180</v>
      </c>
      <c r="C11" s="17" t="s">
        <v>8</v>
      </c>
      <c r="D11" s="17" t="s">
        <v>8</v>
      </c>
      <c r="E11" s="17" t="s">
        <v>8</v>
      </c>
      <c r="F11" s="17" t="s">
        <v>8</v>
      </c>
      <c r="G11" s="17" t="s">
        <v>8</v>
      </c>
      <c r="H11" s="17" t="s">
        <v>8</v>
      </c>
      <c r="I11" s="17" t="s">
        <v>8</v>
      </c>
      <c r="J11" s="17" t="s">
        <v>8</v>
      </c>
      <c r="K11" s="17" t="s">
        <v>8</v>
      </c>
      <c r="L11" s="17" t="s">
        <v>8</v>
      </c>
      <c r="M11" s="17" t="s">
        <v>8</v>
      </c>
      <c r="N11" s="17" t="s">
        <v>8</v>
      </c>
      <c r="O11" s="18"/>
      <c r="P11" s="18"/>
      <c r="Q11" s="18"/>
      <c r="R11" s="18"/>
      <c r="S11" s="18"/>
      <c r="T11" s="18"/>
      <c r="U11" s="18"/>
      <c r="V11" s="14"/>
      <c r="AC11" s="1">
        <v>2012</v>
      </c>
      <c r="AD11" s="1">
        <v>725944</v>
      </c>
    </row>
    <row r="12" spans="1:30" x14ac:dyDescent="0.35">
      <c r="A12" s="10" t="s">
        <v>11</v>
      </c>
      <c r="B12" s="2" t="s">
        <v>181</v>
      </c>
      <c r="C12" s="17" t="s">
        <v>8</v>
      </c>
      <c r="D12" s="17" t="s">
        <v>8</v>
      </c>
      <c r="E12" s="17" t="s">
        <v>8</v>
      </c>
      <c r="F12" s="17" t="s">
        <v>8</v>
      </c>
      <c r="G12" s="17" t="s">
        <v>8</v>
      </c>
      <c r="H12" s="17" t="s">
        <v>8</v>
      </c>
      <c r="I12" s="17" t="s">
        <v>8</v>
      </c>
      <c r="J12" s="17" t="s">
        <v>8</v>
      </c>
      <c r="K12" s="17" t="s">
        <v>8</v>
      </c>
      <c r="L12" s="17" t="s">
        <v>8</v>
      </c>
      <c r="M12" s="17" t="s">
        <v>8</v>
      </c>
      <c r="N12" s="17" t="s">
        <v>8</v>
      </c>
      <c r="O12" s="18"/>
      <c r="P12" s="18"/>
      <c r="Q12" s="18"/>
      <c r="R12" s="18"/>
      <c r="S12" s="18"/>
      <c r="T12" s="18"/>
      <c r="U12" s="18"/>
      <c r="V12" s="18"/>
      <c r="AC12" s="1">
        <v>2011</v>
      </c>
      <c r="AD12" s="1">
        <v>713281</v>
      </c>
    </row>
    <row r="13" spans="1:30" x14ac:dyDescent="0.35">
      <c r="A13" s="10" t="s">
        <v>12</v>
      </c>
      <c r="B13" s="2" t="s">
        <v>182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8"/>
      <c r="P13" s="18"/>
      <c r="Q13" s="18"/>
      <c r="R13" s="18"/>
      <c r="S13" s="18"/>
      <c r="T13" s="18"/>
      <c r="U13" s="18"/>
      <c r="V13" s="18"/>
      <c r="AC13" s="1">
        <v>2010</v>
      </c>
      <c r="AD13" s="1">
        <v>701526</v>
      </c>
    </row>
    <row r="14" spans="1:30" x14ac:dyDescent="0.35">
      <c r="A14" s="10" t="s">
        <v>13</v>
      </c>
      <c r="B14" s="2" t="s">
        <v>183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8"/>
      <c r="P14" s="18"/>
      <c r="Q14" s="18"/>
      <c r="R14" s="18"/>
      <c r="S14" s="18"/>
      <c r="T14" s="18"/>
      <c r="U14" s="18"/>
      <c r="V14" s="14"/>
      <c r="AC14" s="1">
        <v>2009</v>
      </c>
      <c r="AD14" s="1">
        <v>688245</v>
      </c>
    </row>
    <row r="15" spans="1:30" x14ac:dyDescent="0.35">
      <c r="A15" s="10" t="s">
        <v>14</v>
      </c>
      <c r="B15" s="2" t="s">
        <v>184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8"/>
      <c r="P15" s="18"/>
      <c r="Q15" s="18"/>
      <c r="R15" s="18"/>
      <c r="S15" s="18"/>
      <c r="T15" s="18"/>
      <c r="U15" s="18"/>
      <c r="V15" s="18"/>
      <c r="AC15" s="1">
        <v>2008</v>
      </c>
      <c r="AD15" s="1">
        <v>672039</v>
      </c>
    </row>
    <row r="16" spans="1:30" x14ac:dyDescent="0.35">
      <c r="A16" s="10" t="s">
        <v>15</v>
      </c>
      <c r="B16" s="2" t="s">
        <v>185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8"/>
      <c r="P16" s="18"/>
      <c r="Q16" s="18"/>
      <c r="R16" s="18"/>
      <c r="S16" s="18"/>
      <c r="T16" s="18"/>
      <c r="U16" s="18"/>
      <c r="V16" s="18"/>
      <c r="AC16" s="1">
        <v>2007</v>
      </c>
      <c r="AD16" s="1">
        <v>662145</v>
      </c>
    </row>
    <row r="17" spans="1:30" x14ac:dyDescent="0.35">
      <c r="A17" s="10" t="s">
        <v>16</v>
      </c>
      <c r="B17" s="2" t="s">
        <v>186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8"/>
      <c r="P17" s="18"/>
      <c r="Q17" s="18"/>
      <c r="R17" s="18"/>
      <c r="S17" s="18"/>
      <c r="T17" s="18"/>
      <c r="U17" s="18"/>
      <c r="V17" s="18"/>
      <c r="AC17" s="1">
        <v>2006</v>
      </c>
      <c r="AD17" s="1">
        <v>654093</v>
      </c>
    </row>
    <row r="18" spans="1:30" x14ac:dyDescent="0.35">
      <c r="A18" s="10" t="s">
        <v>17</v>
      </c>
      <c r="B18" s="2" t="s">
        <v>187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8"/>
      <c r="P18" s="18"/>
      <c r="Q18" s="18"/>
      <c r="R18" s="18"/>
      <c r="S18" s="18"/>
      <c r="T18" s="18"/>
      <c r="U18" s="18"/>
      <c r="V18" s="18"/>
      <c r="AC18" s="1">
        <v>2005</v>
      </c>
      <c r="AD18" s="1">
        <v>647382</v>
      </c>
    </row>
    <row r="19" spans="1:30" x14ac:dyDescent="0.35">
      <c r="A19" s="10" t="s">
        <v>18</v>
      </c>
      <c r="B19" s="2" t="s">
        <v>188</v>
      </c>
      <c r="C19" s="17" t="s">
        <v>8</v>
      </c>
      <c r="D19" s="17" t="s">
        <v>8</v>
      </c>
      <c r="E19" s="17" t="s">
        <v>8</v>
      </c>
      <c r="F19" s="17" t="s">
        <v>8</v>
      </c>
      <c r="G19" s="17" t="s">
        <v>8</v>
      </c>
      <c r="H19" s="17" t="s">
        <v>8</v>
      </c>
      <c r="I19" s="17" t="s">
        <v>8</v>
      </c>
      <c r="J19" s="17" t="s">
        <v>8</v>
      </c>
      <c r="K19" s="17" t="s">
        <v>8</v>
      </c>
      <c r="L19" s="17" t="s">
        <v>8</v>
      </c>
      <c r="M19" s="17" t="s">
        <v>8</v>
      </c>
      <c r="N19" s="17" t="s">
        <v>8</v>
      </c>
      <c r="O19" s="18"/>
      <c r="P19" s="18"/>
      <c r="Q19" s="18"/>
      <c r="R19" s="18"/>
      <c r="S19" s="18"/>
      <c r="T19" s="18"/>
      <c r="U19" s="18"/>
      <c r="V19" s="18"/>
      <c r="AC19" s="1">
        <v>2004</v>
      </c>
      <c r="AD19" s="1">
        <v>639105</v>
      </c>
    </row>
    <row r="20" spans="1:30" x14ac:dyDescent="0.35">
      <c r="A20" s="10" t="s">
        <v>19</v>
      </c>
      <c r="B20" s="2" t="s">
        <v>189</v>
      </c>
      <c r="C20" s="17" t="s">
        <v>8</v>
      </c>
      <c r="D20" s="17" t="s">
        <v>8</v>
      </c>
      <c r="E20" s="17" t="s">
        <v>8</v>
      </c>
      <c r="F20" s="17" t="s">
        <v>8</v>
      </c>
      <c r="G20" s="17" t="s">
        <v>8</v>
      </c>
      <c r="H20" s="17" t="s">
        <v>8</v>
      </c>
      <c r="I20" s="17" t="s">
        <v>8</v>
      </c>
      <c r="J20" s="17" t="s">
        <v>8</v>
      </c>
      <c r="K20" s="17" t="s">
        <v>8</v>
      </c>
      <c r="L20" s="17" t="s">
        <v>8</v>
      </c>
      <c r="M20" s="17" t="s">
        <v>8</v>
      </c>
      <c r="N20" s="17" t="s">
        <v>8</v>
      </c>
      <c r="O20" s="18"/>
      <c r="P20" s="18"/>
      <c r="Q20" s="18"/>
      <c r="R20" s="18"/>
      <c r="S20" s="18"/>
      <c r="T20" s="18"/>
      <c r="U20" s="18"/>
      <c r="V20" s="18"/>
      <c r="AC20" s="1">
        <v>2003</v>
      </c>
      <c r="AD20" s="1">
        <v>631039</v>
      </c>
    </row>
    <row r="21" spans="1:30" x14ac:dyDescent="0.35">
      <c r="A21" s="10" t="s">
        <v>20</v>
      </c>
      <c r="B21" s="2" t="s">
        <v>190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O21" s="18"/>
      <c r="P21" s="18"/>
      <c r="Q21" s="18"/>
      <c r="R21" s="18"/>
      <c r="S21" s="18"/>
      <c r="T21" s="18"/>
      <c r="U21" s="18"/>
      <c r="V21" s="18"/>
      <c r="AC21" s="1">
        <v>2002</v>
      </c>
      <c r="AD21" s="1">
        <v>624980</v>
      </c>
    </row>
    <row r="22" spans="1:30" x14ac:dyDescent="0.35">
      <c r="A22" s="10" t="s">
        <v>21</v>
      </c>
      <c r="B22" s="2" t="s">
        <v>191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17" t="s">
        <v>8</v>
      </c>
      <c r="M22" s="17" t="s">
        <v>8</v>
      </c>
      <c r="N22" s="17" t="s">
        <v>8</v>
      </c>
      <c r="O22" s="18"/>
      <c r="P22" s="18"/>
      <c r="Q22" s="18"/>
      <c r="R22" s="18"/>
      <c r="S22" s="18"/>
      <c r="T22" s="18"/>
      <c r="U22" s="18"/>
      <c r="V22" s="18"/>
      <c r="AC22" s="1">
        <v>2001</v>
      </c>
      <c r="AD22" s="1">
        <v>619097</v>
      </c>
    </row>
    <row r="23" spans="1:30" x14ac:dyDescent="0.35">
      <c r="A23" s="10" t="s">
        <v>22</v>
      </c>
      <c r="B23" s="2" t="s">
        <v>192</v>
      </c>
      <c r="C23" s="17" t="s">
        <v>8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17" t="s">
        <v>8</v>
      </c>
      <c r="M23" s="17" t="s">
        <v>8</v>
      </c>
      <c r="N23" s="17" t="s">
        <v>8</v>
      </c>
      <c r="O23" s="18"/>
      <c r="P23" s="18"/>
      <c r="Q23" s="18"/>
      <c r="R23" s="18"/>
      <c r="S23" s="18"/>
      <c r="T23" s="18"/>
      <c r="U23" s="18"/>
      <c r="V23" s="18"/>
      <c r="AC23" s="1">
        <v>2000</v>
      </c>
      <c r="AD23" s="1">
        <v>616275</v>
      </c>
    </row>
    <row r="24" spans="1:30" x14ac:dyDescent="0.35">
      <c r="A24" s="10" t="s">
        <v>23</v>
      </c>
      <c r="B24" s="2" t="s">
        <v>193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8"/>
      <c r="P24" s="18"/>
      <c r="Q24" s="18"/>
      <c r="R24" s="18"/>
      <c r="S24" s="18"/>
      <c r="T24" s="18"/>
      <c r="U24" s="18"/>
      <c r="V24" s="18"/>
    </row>
    <row r="25" spans="1:30" x14ac:dyDescent="0.35">
      <c r="A25" s="10" t="s">
        <v>24</v>
      </c>
      <c r="B25" s="2" t="s">
        <v>194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8"/>
      <c r="P25" s="18"/>
      <c r="Q25" s="18"/>
      <c r="R25" s="18"/>
      <c r="S25" s="18"/>
      <c r="T25" s="18"/>
      <c r="U25" s="18"/>
      <c r="V25" s="18"/>
    </row>
    <row r="26" spans="1:30" x14ac:dyDescent="0.35">
      <c r="A26" s="10" t="s">
        <v>25</v>
      </c>
      <c r="B26" s="2" t="s">
        <v>195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O26" s="18"/>
      <c r="P26" s="18"/>
      <c r="Q26" s="18"/>
      <c r="R26" s="18"/>
      <c r="S26" s="18"/>
      <c r="T26" s="18"/>
      <c r="U26" s="18"/>
      <c r="V26" s="18"/>
    </row>
    <row r="27" spans="1:30" x14ac:dyDescent="0.35">
      <c r="A27" s="10" t="s">
        <v>26</v>
      </c>
      <c r="B27" s="2" t="s">
        <v>196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</row>
    <row r="28" spans="1:30" x14ac:dyDescent="0.35">
      <c r="A28" s="10" t="s">
        <v>27</v>
      </c>
      <c r="B28" s="2" t="s">
        <v>197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O28" s="18"/>
      <c r="P28" s="18"/>
      <c r="Q28" s="18"/>
      <c r="R28" s="18"/>
      <c r="S28" s="18"/>
      <c r="T28" s="18"/>
      <c r="U28" s="18"/>
      <c r="V28" s="18"/>
    </row>
    <row r="29" spans="1:30" x14ac:dyDescent="0.35">
      <c r="A29" s="10" t="s">
        <v>28</v>
      </c>
      <c r="B29" s="2" t="s">
        <v>198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17"/>
      <c r="P29" s="17"/>
      <c r="Q29" s="17"/>
      <c r="R29" s="17"/>
      <c r="S29" s="17"/>
      <c r="T29" s="17"/>
      <c r="U29" s="17"/>
      <c r="V29" s="17"/>
    </row>
    <row r="30" spans="1:30" x14ac:dyDescent="0.35">
      <c r="A30" s="10" t="s">
        <v>29</v>
      </c>
      <c r="B30" s="2" t="s">
        <v>199</v>
      </c>
      <c r="C30" s="17" t="s">
        <v>8</v>
      </c>
      <c r="D30" s="17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17" t="s">
        <v>8</v>
      </c>
      <c r="K30" s="17" t="s">
        <v>8</v>
      </c>
      <c r="L30" s="17" t="s">
        <v>8</v>
      </c>
      <c r="M30" s="17" t="s">
        <v>8</v>
      </c>
      <c r="N30" s="17" t="s">
        <v>8</v>
      </c>
      <c r="O30" s="17"/>
      <c r="P30" s="17"/>
      <c r="Q30" s="17"/>
      <c r="R30" s="17"/>
      <c r="S30" s="17"/>
      <c r="T30" s="17"/>
      <c r="U30" s="17"/>
      <c r="V30" s="17"/>
    </row>
    <row r="31" spans="1:30" x14ac:dyDescent="0.35">
      <c r="A31" s="10" t="s">
        <v>30</v>
      </c>
      <c r="B31" s="2" t="s">
        <v>200</v>
      </c>
      <c r="C31" s="17" t="s">
        <v>8</v>
      </c>
      <c r="D31" s="17" t="s">
        <v>8</v>
      </c>
      <c r="E31" s="17" t="s">
        <v>8</v>
      </c>
      <c r="F31" s="17" t="s">
        <v>8</v>
      </c>
      <c r="G31" s="17" t="s">
        <v>8</v>
      </c>
      <c r="H31" s="17" t="s">
        <v>8</v>
      </c>
      <c r="I31" s="17" t="s">
        <v>8</v>
      </c>
      <c r="J31" s="17" t="s">
        <v>8</v>
      </c>
      <c r="K31" s="17" t="s">
        <v>8</v>
      </c>
      <c r="L31" s="17" t="s">
        <v>8</v>
      </c>
      <c r="M31" s="17" t="s">
        <v>8</v>
      </c>
      <c r="N31" s="17" t="s">
        <v>8</v>
      </c>
      <c r="O31" s="17"/>
      <c r="P31" s="17"/>
      <c r="Q31" s="17"/>
      <c r="R31" s="17"/>
      <c r="S31" s="17"/>
      <c r="T31" s="17"/>
      <c r="U31" s="17"/>
      <c r="V31" s="17"/>
    </row>
    <row r="32" spans="1:30" x14ac:dyDescent="0.35">
      <c r="A32" s="10" t="s">
        <v>31</v>
      </c>
      <c r="B32" s="2" t="s">
        <v>201</v>
      </c>
      <c r="C32" s="17" t="s">
        <v>8</v>
      </c>
      <c r="D32" s="17" t="s">
        <v>8</v>
      </c>
      <c r="E32" s="17" t="s">
        <v>8</v>
      </c>
      <c r="F32" s="17" t="s">
        <v>8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17" t="s">
        <v>8</v>
      </c>
      <c r="M32" s="17" t="s">
        <v>8</v>
      </c>
      <c r="N32" s="17" t="s">
        <v>8</v>
      </c>
      <c r="O32" s="17"/>
      <c r="P32" s="17"/>
      <c r="Q32" s="17"/>
      <c r="R32" s="17"/>
      <c r="S32" s="17"/>
      <c r="T32" s="17"/>
      <c r="U32" s="17"/>
      <c r="V32" s="17"/>
    </row>
    <row r="33" spans="1:22" x14ac:dyDescent="0.35">
      <c r="A33" s="10" t="s">
        <v>32</v>
      </c>
      <c r="B33" s="2" t="s">
        <v>202</v>
      </c>
      <c r="C33" s="17" t="s">
        <v>8</v>
      </c>
      <c r="D33" s="17" t="s">
        <v>8</v>
      </c>
      <c r="E33" s="17" t="s">
        <v>8</v>
      </c>
      <c r="F33" s="17" t="s">
        <v>8</v>
      </c>
      <c r="G33" s="17" t="s">
        <v>8</v>
      </c>
      <c r="H33" s="17" t="s">
        <v>8</v>
      </c>
      <c r="I33" s="17" t="s">
        <v>8</v>
      </c>
      <c r="J33" s="17" t="s">
        <v>8</v>
      </c>
      <c r="K33" s="17" t="s">
        <v>8</v>
      </c>
      <c r="L33" s="17" t="s">
        <v>8</v>
      </c>
      <c r="M33" s="17" t="s">
        <v>8</v>
      </c>
      <c r="N33" s="17" t="s">
        <v>8</v>
      </c>
      <c r="O33" s="17"/>
      <c r="P33" s="17"/>
      <c r="Q33" s="17"/>
      <c r="R33" s="17"/>
      <c r="S33" s="17"/>
      <c r="T33" s="17"/>
      <c r="U33" s="17"/>
      <c r="V33" s="17"/>
    </row>
    <row r="34" spans="1:22" x14ac:dyDescent="0.35">
      <c r="A34" s="10" t="s">
        <v>33</v>
      </c>
      <c r="B34" s="2" t="s">
        <v>203</v>
      </c>
      <c r="C34" s="17" t="s">
        <v>8</v>
      </c>
      <c r="D34" s="17" t="s">
        <v>8</v>
      </c>
      <c r="E34" s="17" t="s">
        <v>8</v>
      </c>
      <c r="F34" s="17" t="s">
        <v>8</v>
      </c>
      <c r="G34" s="17" t="s">
        <v>8</v>
      </c>
      <c r="H34" s="17" t="s">
        <v>8</v>
      </c>
      <c r="I34" s="17" t="s">
        <v>8</v>
      </c>
      <c r="J34" s="17" t="s">
        <v>8</v>
      </c>
      <c r="K34" s="17" t="s">
        <v>8</v>
      </c>
      <c r="L34" s="17" t="s">
        <v>8</v>
      </c>
      <c r="M34" s="17" t="s">
        <v>8</v>
      </c>
      <c r="N34" s="17" t="s">
        <v>8</v>
      </c>
      <c r="O34" s="17"/>
      <c r="P34" s="17"/>
      <c r="Q34" s="17"/>
      <c r="R34" s="17"/>
      <c r="S34" s="17"/>
      <c r="T34" s="17"/>
      <c r="U34" s="17"/>
      <c r="V34" s="17"/>
    </row>
    <row r="35" spans="1:22" x14ac:dyDescent="0.35">
      <c r="A35" s="10" t="s">
        <v>34</v>
      </c>
      <c r="B35" s="2" t="s">
        <v>204</v>
      </c>
      <c r="C35" s="17" t="s">
        <v>8</v>
      </c>
      <c r="D35" s="17" t="s">
        <v>8</v>
      </c>
      <c r="E35" s="17" t="s">
        <v>8</v>
      </c>
      <c r="F35" s="17" t="s">
        <v>8</v>
      </c>
      <c r="G35" s="17" t="s">
        <v>8</v>
      </c>
      <c r="H35" s="17" t="s">
        <v>8</v>
      </c>
      <c r="I35" s="17" t="s">
        <v>8</v>
      </c>
      <c r="J35" s="17" t="s">
        <v>8</v>
      </c>
      <c r="K35" s="17" t="s">
        <v>8</v>
      </c>
      <c r="L35" s="17" t="s">
        <v>8</v>
      </c>
      <c r="M35" s="17" t="s">
        <v>8</v>
      </c>
      <c r="N35" s="17" t="s">
        <v>8</v>
      </c>
      <c r="O35" s="17"/>
      <c r="P35" s="17"/>
      <c r="Q35" s="17"/>
      <c r="R35" s="17"/>
      <c r="S35" s="17"/>
      <c r="T35" s="17"/>
      <c r="U35" s="17"/>
      <c r="V35" s="17"/>
    </row>
    <row r="36" spans="1:22" x14ac:dyDescent="0.35">
      <c r="A36" s="10" t="s">
        <v>35</v>
      </c>
      <c r="B36" s="2" t="s">
        <v>205</v>
      </c>
      <c r="C36" s="17" t="s">
        <v>8</v>
      </c>
      <c r="D36" s="17" t="s">
        <v>8</v>
      </c>
      <c r="E36" s="17" t="s">
        <v>8</v>
      </c>
      <c r="F36" s="17" t="s">
        <v>8</v>
      </c>
      <c r="G36" s="17" t="s">
        <v>8</v>
      </c>
      <c r="H36" s="17" t="s">
        <v>8</v>
      </c>
      <c r="I36" s="17" t="s">
        <v>8</v>
      </c>
      <c r="J36" s="17" t="s">
        <v>8</v>
      </c>
      <c r="K36" s="17" t="s">
        <v>8</v>
      </c>
      <c r="L36" s="17" t="s">
        <v>8</v>
      </c>
      <c r="M36" s="17" t="s">
        <v>8</v>
      </c>
      <c r="N36" s="17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22" x14ac:dyDescent="0.35">
      <c r="A37" s="10" t="s">
        <v>36</v>
      </c>
      <c r="B37" s="2" t="s">
        <v>206</v>
      </c>
      <c r="C37" s="13">
        <f>'[1]Import Vaud per capita'!C37-'[2]Export Vaud per capita'!C37</f>
        <v>0.71592812683017115</v>
      </c>
      <c r="D37" s="13">
        <f>'[2]Export Vaud'!D37/'[2]Export Vaud per capita'!$AD$5*1000</f>
        <v>13.485388620956401</v>
      </c>
      <c r="E37" s="13">
        <f>'[2]Export Vaud'!E37/'[2]Export Vaud per capita'!$AD$6*1000</f>
        <v>16.052892792551646</v>
      </c>
      <c r="F37" s="13">
        <f>'[2]Export Vaud'!F37/'[2]Export Vaud per capita'!$AD$7*1000</f>
        <v>10.190261424407677</v>
      </c>
      <c r="G37" s="13">
        <f>'[2]Export Vaud'!G37/'[2]Export Vaud per capita'!$AD$8*1000</f>
        <v>11.91381943453943</v>
      </c>
      <c r="H37" s="13">
        <f>'[2]Export Vaud'!H37/'[2]Export Vaud per capita'!$AD$9*1000</f>
        <v>15.015125001355607</v>
      </c>
      <c r="I37" s="13">
        <f>'[2]Export Vaud'!I37/'[2]Export Vaud per capita'!$AD$10*1000</f>
        <v>10.957469734304757</v>
      </c>
      <c r="J37" s="13">
        <f>'[2]Export Vaud'!J37/'[2]Export Vaud per capita'!$AD$11*1000</f>
        <v>10.692136812514315</v>
      </c>
      <c r="K37" s="13">
        <f>'[2]Export Vaud'!K37/'[2]Export Vaud per capita'!$AD$12*1000</f>
        <v>11.308455190051905</v>
      </c>
      <c r="L37" s="13">
        <f>'[2]Export Vaud'!L37/'[2]Export Vaud per capita'!$AD$13*1000</f>
        <v>8.8468783030624714</v>
      </c>
      <c r="M37" s="13">
        <f>'[2]Export Vaud'!M37/'[2]Export Vaud per capita'!$AD$14*1000</f>
        <v>14.546732893071468</v>
      </c>
      <c r="N37" s="13">
        <f>'[2]Export Vaud'!N37/'[2]Export Vaud per capita'!$AD$15*1000</f>
        <v>14.476997090019387</v>
      </c>
      <c r="O37" s="19"/>
      <c r="P37" s="19"/>
      <c r="Q37" s="19"/>
      <c r="R37" s="19"/>
      <c r="S37" s="19"/>
      <c r="T37" s="19"/>
      <c r="U37" s="19"/>
      <c r="V37" s="19"/>
    </row>
    <row r="38" spans="1:22" x14ac:dyDescent="0.35">
      <c r="A38" s="10" t="s">
        <v>37</v>
      </c>
      <c r="B38" s="2" t="s">
        <v>207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17" t="s">
        <v>8</v>
      </c>
      <c r="M38" s="17" t="s">
        <v>8</v>
      </c>
      <c r="N38" s="17" t="s">
        <v>8</v>
      </c>
      <c r="O38" s="17"/>
      <c r="P38" s="17"/>
      <c r="Q38" s="17"/>
      <c r="R38" s="17"/>
      <c r="S38" s="17"/>
      <c r="T38" s="17"/>
      <c r="U38" s="17"/>
      <c r="V38" s="17"/>
    </row>
    <row r="39" spans="1:22" x14ac:dyDescent="0.35">
      <c r="A39" s="10" t="s">
        <v>38</v>
      </c>
      <c r="B39" s="2" t="s">
        <v>208</v>
      </c>
      <c r="C39" s="17" t="s">
        <v>8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17" t="s">
        <v>8</v>
      </c>
      <c r="K39" s="17" t="s">
        <v>8</v>
      </c>
      <c r="L39" s="17" t="s">
        <v>8</v>
      </c>
      <c r="M39" s="17" t="s">
        <v>8</v>
      </c>
      <c r="N39" s="17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22" x14ac:dyDescent="0.35">
      <c r="A40" s="10" t="s">
        <v>39</v>
      </c>
      <c r="B40" s="2" t="s">
        <v>209</v>
      </c>
      <c r="C40" s="17" t="s">
        <v>8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17" t="s">
        <v>8</v>
      </c>
      <c r="K40" s="17" t="s">
        <v>8</v>
      </c>
      <c r="L40" s="17" t="s">
        <v>8</v>
      </c>
      <c r="M40" s="17" t="s">
        <v>8</v>
      </c>
      <c r="N40" s="17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22" x14ac:dyDescent="0.35">
      <c r="A41" s="10" t="s">
        <v>40</v>
      </c>
      <c r="B41" s="2" t="s">
        <v>210</v>
      </c>
      <c r="C41" s="17" t="s">
        <v>8</v>
      </c>
      <c r="D41" s="17" t="s">
        <v>8</v>
      </c>
      <c r="E41" s="17" t="s">
        <v>8</v>
      </c>
      <c r="F41" s="17" t="s">
        <v>8</v>
      </c>
      <c r="G41" s="17" t="s">
        <v>8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17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22" x14ac:dyDescent="0.35">
      <c r="A42" s="10" t="s">
        <v>41</v>
      </c>
      <c r="B42" s="2" t="s">
        <v>211</v>
      </c>
      <c r="C42" s="17" t="s">
        <v>8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8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22" x14ac:dyDescent="0.35">
      <c r="A43" s="10" t="s">
        <v>42</v>
      </c>
      <c r="B43" s="2" t="s">
        <v>212</v>
      </c>
      <c r="C43" s="17" t="s">
        <v>8</v>
      </c>
      <c r="D43" s="17" t="s">
        <v>8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17" t="s">
        <v>8</v>
      </c>
      <c r="L43" s="17" t="s">
        <v>8</v>
      </c>
      <c r="M43" s="17" t="s">
        <v>8</v>
      </c>
      <c r="N43" s="17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22" x14ac:dyDescent="0.35">
      <c r="A44" s="10" t="s">
        <v>43</v>
      </c>
      <c r="B44" s="2" t="s">
        <v>213</v>
      </c>
      <c r="C44" s="17" t="s">
        <v>8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17" t="s">
        <v>8</v>
      </c>
      <c r="K44" s="17" t="s">
        <v>8</v>
      </c>
      <c r="L44" s="17" t="s">
        <v>8</v>
      </c>
      <c r="M44" s="17" t="s">
        <v>8</v>
      </c>
      <c r="N44" s="17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22" x14ac:dyDescent="0.35">
      <c r="A45" s="10" t="s">
        <v>44</v>
      </c>
      <c r="B45" s="2" t="s">
        <v>214</v>
      </c>
      <c r="C45" s="17" t="s">
        <v>8</v>
      </c>
      <c r="D45" s="17" t="s">
        <v>8</v>
      </c>
      <c r="E45" s="17" t="s">
        <v>8</v>
      </c>
      <c r="F45" s="17" t="s">
        <v>8</v>
      </c>
      <c r="G45" s="17" t="s">
        <v>8</v>
      </c>
      <c r="H45" s="17" t="s">
        <v>8</v>
      </c>
      <c r="I45" s="17" t="s">
        <v>8</v>
      </c>
      <c r="J45" s="17" t="s">
        <v>8</v>
      </c>
      <c r="K45" s="17" t="s">
        <v>8</v>
      </c>
      <c r="L45" s="17" t="s">
        <v>8</v>
      </c>
      <c r="M45" s="17" t="s">
        <v>8</v>
      </c>
      <c r="N45" s="17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22" x14ac:dyDescent="0.35">
      <c r="A46" s="10" t="s">
        <v>45</v>
      </c>
      <c r="B46" s="2" t="s">
        <v>215</v>
      </c>
      <c r="C46" s="17" t="s">
        <v>8</v>
      </c>
      <c r="D46" s="17" t="s">
        <v>8</v>
      </c>
      <c r="E46" s="17" t="s">
        <v>8</v>
      </c>
      <c r="F46" s="17" t="s">
        <v>8</v>
      </c>
      <c r="G46" s="17" t="s">
        <v>8</v>
      </c>
      <c r="H46" s="17" t="s">
        <v>8</v>
      </c>
      <c r="I46" s="17" t="s">
        <v>8</v>
      </c>
      <c r="J46" s="17" t="s">
        <v>8</v>
      </c>
      <c r="K46" s="17" t="s">
        <v>8</v>
      </c>
      <c r="L46" s="17" t="s">
        <v>8</v>
      </c>
      <c r="M46" s="17" t="s">
        <v>8</v>
      </c>
      <c r="N46" s="17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22" x14ac:dyDescent="0.35">
      <c r="A47" s="10" t="s">
        <v>46</v>
      </c>
      <c r="B47" s="2" t="s">
        <v>216</v>
      </c>
      <c r="C47" s="17" t="s">
        <v>8</v>
      </c>
      <c r="D47" s="17" t="s">
        <v>8</v>
      </c>
      <c r="E47" s="17" t="s">
        <v>8</v>
      </c>
      <c r="F47" s="17" t="s">
        <v>8</v>
      </c>
      <c r="G47" s="17" t="s">
        <v>8</v>
      </c>
      <c r="H47" s="17" t="s">
        <v>8</v>
      </c>
      <c r="I47" s="17" t="s">
        <v>8</v>
      </c>
      <c r="J47" s="17" t="s">
        <v>8</v>
      </c>
      <c r="K47" s="17" t="s">
        <v>8</v>
      </c>
      <c r="L47" s="17" t="s">
        <v>8</v>
      </c>
      <c r="M47" s="17" t="s">
        <v>8</v>
      </c>
      <c r="N47" s="17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22" x14ac:dyDescent="0.35">
      <c r="A48" s="10" t="s">
        <v>47</v>
      </c>
      <c r="B48" s="2" t="s">
        <v>217</v>
      </c>
      <c r="C48" s="17" t="s">
        <v>8</v>
      </c>
      <c r="D48" s="17" t="s">
        <v>8</v>
      </c>
      <c r="E48" s="17" t="s">
        <v>8</v>
      </c>
      <c r="F48" s="17" t="s">
        <v>8</v>
      </c>
      <c r="G48" s="17" t="s">
        <v>8</v>
      </c>
      <c r="H48" s="17" t="s">
        <v>8</v>
      </c>
      <c r="I48" s="17" t="s">
        <v>8</v>
      </c>
      <c r="J48" s="17" t="s">
        <v>8</v>
      </c>
      <c r="K48" s="17" t="s">
        <v>8</v>
      </c>
      <c r="L48" s="17" t="s">
        <v>8</v>
      </c>
      <c r="M48" s="17" t="s">
        <v>8</v>
      </c>
      <c r="N48" s="17" t="s">
        <v>8</v>
      </c>
      <c r="O48" s="17"/>
      <c r="P48" s="17"/>
      <c r="Q48" s="17"/>
      <c r="R48" s="17"/>
      <c r="S48" s="17"/>
      <c r="T48" s="17"/>
      <c r="U48" s="17"/>
      <c r="V48" s="17"/>
    </row>
    <row r="49" spans="1:22" x14ac:dyDescent="0.35">
      <c r="A49" s="10" t="s">
        <v>48</v>
      </c>
      <c r="B49" s="2" t="s">
        <v>218</v>
      </c>
      <c r="C49" s="17" t="s">
        <v>8</v>
      </c>
      <c r="D49" s="17" t="s">
        <v>8</v>
      </c>
      <c r="E49" s="17" t="s">
        <v>8</v>
      </c>
      <c r="F49" s="17" t="s">
        <v>8</v>
      </c>
      <c r="G49" s="17" t="s">
        <v>8</v>
      </c>
      <c r="H49" s="17" t="s">
        <v>8</v>
      </c>
      <c r="I49" s="17" t="s">
        <v>8</v>
      </c>
      <c r="J49" s="17" t="s">
        <v>8</v>
      </c>
      <c r="K49" s="17" t="s">
        <v>8</v>
      </c>
      <c r="L49" s="17" t="s">
        <v>8</v>
      </c>
      <c r="M49" s="17" t="s">
        <v>8</v>
      </c>
      <c r="N49" s="17" t="s">
        <v>8</v>
      </c>
      <c r="O49" s="17"/>
      <c r="P49" s="17"/>
      <c r="Q49" s="17"/>
      <c r="R49" s="17"/>
      <c r="S49" s="17"/>
      <c r="T49" s="17"/>
      <c r="U49" s="17"/>
      <c r="V49" s="17"/>
    </row>
    <row r="50" spans="1:22" x14ac:dyDescent="0.35">
      <c r="A50" s="10" t="s">
        <v>49</v>
      </c>
      <c r="B50" s="2" t="s">
        <v>219</v>
      </c>
      <c r="C50" s="13">
        <v>0.64442152715888501</v>
      </c>
      <c r="D50" s="13">
        <v>0.41083726636154427</v>
      </c>
      <c r="E50" s="13">
        <v>0.11936486494795151</v>
      </c>
      <c r="F50" s="13">
        <v>0.60329057200161973</v>
      </c>
      <c r="G50" s="13">
        <v>0.58849772920606691</v>
      </c>
      <c r="H50" s="13">
        <v>-0.54566054863239088</v>
      </c>
      <c r="I50" s="13">
        <v>-2.7769344852532463E-2</v>
      </c>
      <c r="J50" s="13">
        <v>9.7729845720239794E-2</v>
      </c>
      <c r="K50" s="13">
        <v>7.8405306816514475E-2</v>
      </c>
      <c r="L50" s="13">
        <v>-0.17358787594323655</v>
      </c>
      <c r="M50" s="13">
        <v>-0.2226488281422796</v>
      </c>
      <c r="N50" s="13">
        <v>-0.21630553162361643</v>
      </c>
      <c r="O50" s="19"/>
      <c r="P50" s="19"/>
      <c r="Q50" s="19"/>
      <c r="R50" s="19"/>
      <c r="S50" s="19"/>
      <c r="T50" s="19"/>
      <c r="U50" s="19"/>
      <c r="V50" s="19"/>
    </row>
    <row r="51" spans="1:22" x14ac:dyDescent="0.35">
      <c r="A51" s="10" t="s">
        <v>50</v>
      </c>
      <c r="B51" s="2" t="s">
        <v>220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17"/>
      <c r="P51" s="17"/>
      <c r="Q51" s="17"/>
      <c r="R51" s="17"/>
      <c r="S51" s="17"/>
      <c r="T51" s="17"/>
      <c r="U51" s="17"/>
      <c r="V51" s="17"/>
    </row>
    <row r="52" spans="1:22" x14ac:dyDescent="0.35">
      <c r="A52" s="10" t="s">
        <v>51</v>
      </c>
      <c r="B52" s="2" t="s">
        <v>221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17"/>
      <c r="P52" s="17"/>
      <c r="Q52" s="17"/>
      <c r="R52" s="17"/>
      <c r="S52" s="17"/>
      <c r="T52" s="17"/>
      <c r="U52" s="17"/>
      <c r="V52" s="17"/>
    </row>
    <row r="53" spans="1:22" x14ac:dyDescent="0.35">
      <c r="A53" s="10" t="s">
        <v>52</v>
      </c>
      <c r="B53" s="2" t="s">
        <v>222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17"/>
      <c r="P53" s="17"/>
      <c r="Q53" s="17"/>
      <c r="R53" s="17"/>
      <c r="S53" s="17"/>
      <c r="T53" s="17"/>
      <c r="U53" s="17"/>
      <c r="V53" s="17"/>
    </row>
    <row r="54" spans="1:22" x14ac:dyDescent="0.35">
      <c r="A54" s="10" t="s">
        <v>53</v>
      </c>
      <c r="B54" s="2" t="s">
        <v>223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17"/>
      <c r="P54" s="17"/>
      <c r="Q54" s="17"/>
      <c r="R54" s="17"/>
      <c r="S54" s="17"/>
      <c r="T54" s="17"/>
      <c r="U54" s="17"/>
      <c r="V54" s="17"/>
    </row>
    <row r="55" spans="1:22" x14ac:dyDescent="0.35">
      <c r="A55" s="10" t="s">
        <v>54</v>
      </c>
      <c r="B55" s="2" t="s">
        <v>224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17"/>
      <c r="P55" s="17"/>
      <c r="Q55" s="17"/>
      <c r="R55" s="17"/>
      <c r="S55" s="17"/>
      <c r="T55" s="17"/>
      <c r="U55" s="17"/>
      <c r="V55" s="17"/>
    </row>
    <row r="56" spans="1:22" x14ac:dyDescent="0.35">
      <c r="A56" s="10" t="s">
        <v>55</v>
      </c>
      <c r="B56" s="2" t="s">
        <v>225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17"/>
      <c r="P56" s="17"/>
      <c r="Q56" s="17"/>
      <c r="R56" s="17"/>
      <c r="S56" s="17"/>
      <c r="T56" s="17"/>
      <c r="U56" s="17"/>
      <c r="V56" s="17"/>
    </row>
    <row r="57" spans="1:22" x14ac:dyDescent="0.35">
      <c r="A57" s="10" t="s">
        <v>56</v>
      </c>
      <c r="B57" s="2" t="s">
        <v>226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17"/>
      <c r="P57" s="17"/>
      <c r="Q57" s="17"/>
      <c r="R57" s="17"/>
      <c r="S57" s="17"/>
      <c r="T57" s="17"/>
      <c r="U57" s="17"/>
      <c r="V57" s="17"/>
    </row>
    <row r="58" spans="1:22" x14ac:dyDescent="0.35">
      <c r="A58" s="10" t="s">
        <v>57</v>
      </c>
      <c r="B58" s="2" t="s">
        <v>227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17"/>
      <c r="P58" s="17"/>
      <c r="Q58" s="17"/>
      <c r="R58" s="17"/>
      <c r="S58" s="17"/>
      <c r="T58" s="17"/>
      <c r="U58" s="17"/>
      <c r="V58" s="17"/>
    </row>
    <row r="59" spans="1:22" x14ac:dyDescent="0.35">
      <c r="A59" s="10" t="s">
        <v>58</v>
      </c>
      <c r="B59" s="2" t="s">
        <v>228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17"/>
      <c r="P59" s="17"/>
      <c r="Q59" s="17"/>
      <c r="R59" s="17"/>
      <c r="S59" s="17"/>
      <c r="T59" s="17"/>
      <c r="U59" s="17"/>
      <c r="V59" s="17"/>
    </row>
    <row r="60" spans="1:22" x14ac:dyDescent="0.35">
      <c r="A60" s="10" t="s">
        <v>59</v>
      </c>
      <c r="B60" s="2" t="s">
        <v>229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17"/>
      <c r="P60" s="17"/>
      <c r="Q60" s="17"/>
      <c r="R60" s="17"/>
      <c r="S60" s="17"/>
      <c r="T60" s="17"/>
      <c r="U60" s="17"/>
      <c r="V60" s="17"/>
    </row>
    <row r="61" spans="1:22" x14ac:dyDescent="0.35">
      <c r="A61" s="10" t="s">
        <v>60</v>
      </c>
      <c r="B61" s="2" t="s">
        <v>230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17"/>
      <c r="P61" s="17"/>
      <c r="Q61" s="17"/>
      <c r="R61" s="17"/>
      <c r="S61" s="17"/>
      <c r="T61" s="17"/>
      <c r="U61" s="17"/>
      <c r="V61" s="17"/>
    </row>
    <row r="62" spans="1:22" x14ac:dyDescent="0.35">
      <c r="A62" s="10" t="s">
        <v>61</v>
      </c>
      <c r="B62" s="2" t="s">
        <v>231</v>
      </c>
      <c r="C62" s="13">
        <v>0.76172783330454297</v>
      </c>
      <c r="D62" s="13">
        <v>0.35366908765989735</v>
      </c>
      <c r="E62" s="13">
        <v>0.32362836921467952</v>
      </c>
      <c r="F62" s="13">
        <v>0.59084302479883943</v>
      </c>
      <c r="G62" s="13">
        <v>0.61288131111045696</v>
      </c>
      <c r="H62" s="13">
        <v>-0.19922157076666247</v>
      </c>
      <c r="I62" s="13">
        <v>1.1816926933567207</v>
      </c>
      <c r="J62" s="13">
        <v>8.8685200739121228E-2</v>
      </c>
      <c r="K62" s="13">
        <v>0.54114439975251161</v>
      </c>
      <c r="L62" s="13">
        <v>0.33419332201779683</v>
      </c>
      <c r="M62" s="13">
        <v>-0.22295665781340568</v>
      </c>
      <c r="N62" s="13">
        <v>0.21101467833803178</v>
      </c>
      <c r="O62" s="19"/>
      <c r="P62" s="19"/>
      <c r="Q62" s="19"/>
      <c r="R62" s="19"/>
      <c r="S62" s="19"/>
      <c r="T62" s="19"/>
      <c r="U62" s="19"/>
      <c r="V62" s="19"/>
    </row>
    <row r="63" spans="1:22" x14ac:dyDescent="0.35">
      <c r="A63" s="10" t="s">
        <v>62</v>
      </c>
      <c r="B63" s="2" t="s">
        <v>232</v>
      </c>
      <c r="C63" s="17" t="s">
        <v>8</v>
      </c>
      <c r="D63" s="17" t="s">
        <v>8</v>
      </c>
      <c r="E63" s="17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  <c r="O63" s="17"/>
      <c r="P63" s="17"/>
      <c r="Q63" s="17"/>
      <c r="R63" s="17"/>
      <c r="S63" s="17"/>
      <c r="T63" s="17"/>
      <c r="U63" s="17"/>
      <c r="V63" s="17"/>
    </row>
    <row r="64" spans="1:22" x14ac:dyDescent="0.35">
      <c r="A64" s="10" t="s">
        <v>63</v>
      </c>
      <c r="B64" s="2" t="s">
        <v>233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  <c r="O64" s="17"/>
      <c r="P64" s="17"/>
      <c r="Q64" s="17"/>
      <c r="R64" s="17"/>
      <c r="S64" s="17"/>
      <c r="T64" s="17"/>
      <c r="U64" s="17"/>
      <c r="V64" s="17"/>
    </row>
    <row r="65" spans="1:22" x14ac:dyDescent="0.35">
      <c r="A65" s="10" t="s">
        <v>64</v>
      </c>
      <c r="B65" s="2" t="s">
        <v>234</v>
      </c>
      <c r="C65" s="17" t="s">
        <v>8</v>
      </c>
      <c r="D65" s="17" t="s">
        <v>8</v>
      </c>
      <c r="E65" s="17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  <c r="O65" s="17"/>
      <c r="P65" s="17"/>
      <c r="Q65" s="17"/>
      <c r="R65" s="17"/>
      <c r="S65" s="17"/>
      <c r="T65" s="17"/>
      <c r="U65" s="17"/>
      <c r="V65" s="17"/>
    </row>
    <row r="66" spans="1:22" x14ac:dyDescent="0.35">
      <c r="A66" s="10" t="s">
        <v>65</v>
      </c>
      <c r="B66" s="2" t="s">
        <v>235</v>
      </c>
      <c r="C66" s="17" t="s">
        <v>8</v>
      </c>
      <c r="D66" s="17" t="s">
        <v>8</v>
      </c>
      <c r="E66" s="17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  <c r="O66" s="17"/>
      <c r="P66" s="17"/>
      <c r="Q66" s="17"/>
      <c r="R66" s="17"/>
      <c r="S66" s="17"/>
      <c r="T66" s="17"/>
      <c r="U66" s="17"/>
      <c r="V66" s="17"/>
    </row>
    <row r="67" spans="1:22" x14ac:dyDescent="0.35">
      <c r="A67" s="10" t="s">
        <v>66</v>
      </c>
      <c r="B67" s="2" t="s">
        <v>236</v>
      </c>
      <c r="C67" s="17" t="s">
        <v>8</v>
      </c>
      <c r="D67" s="17" t="s">
        <v>8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  <c r="O67" s="17"/>
      <c r="P67" s="17"/>
      <c r="Q67" s="17"/>
      <c r="R67" s="17"/>
      <c r="S67" s="17"/>
      <c r="T67" s="17"/>
      <c r="U67" s="17"/>
      <c r="V67" s="17"/>
    </row>
    <row r="68" spans="1:22" x14ac:dyDescent="0.35">
      <c r="A68" s="10" t="s">
        <v>67</v>
      </c>
      <c r="B68" s="2" t="s">
        <v>237</v>
      </c>
      <c r="C68" s="17" t="s">
        <v>8</v>
      </c>
      <c r="D68" s="17" t="s">
        <v>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  <c r="O68" s="17"/>
      <c r="P68" s="17"/>
      <c r="Q68" s="17"/>
      <c r="R68" s="17"/>
      <c r="S68" s="17"/>
      <c r="T68" s="17"/>
      <c r="U68" s="17"/>
      <c r="V68" s="17"/>
    </row>
    <row r="69" spans="1:22" x14ac:dyDescent="0.35">
      <c r="A69" s="10" t="s">
        <v>68</v>
      </c>
      <c r="B69" s="2" t="s">
        <v>238</v>
      </c>
      <c r="C69" s="17" t="s">
        <v>8</v>
      </c>
      <c r="D69" s="17" t="s">
        <v>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  <c r="O69" s="17"/>
      <c r="P69" s="17"/>
      <c r="Q69" s="17"/>
      <c r="R69" s="17"/>
      <c r="S69" s="17"/>
      <c r="T69" s="17"/>
      <c r="U69" s="17"/>
      <c r="V69" s="17"/>
    </row>
    <row r="70" spans="1:22" x14ac:dyDescent="0.35">
      <c r="A70" s="10" t="s">
        <v>69</v>
      </c>
      <c r="B70" s="2" t="s">
        <v>239</v>
      </c>
      <c r="C70" s="17" t="s">
        <v>8</v>
      </c>
      <c r="D70" s="17" t="s">
        <v>8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  <c r="O70" s="17"/>
      <c r="P70" s="17"/>
      <c r="Q70" s="17"/>
      <c r="R70" s="17"/>
      <c r="S70" s="17"/>
      <c r="T70" s="17"/>
      <c r="U70" s="17"/>
      <c r="V70" s="17"/>
    </row>
    <row r="71" spans="1:22" x14ac:dyDescent="0.35">
      <c r="A71" s="10" t="s">
        <v>70</v>
      </c>
      <c r="B71" s="2" t="s">
        <v>240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  <c r="O71" s="17"/>
      <c r="P71" s="17"/>
      <c r="Q71" s="17"/>
      <c r="R71" s="17"/>
      <c r="S71" s="17"/>
      <c r="T71" s="17"/>
      <c r="U71" s="17"/>
      <c r="V71" s="17"/>
    </row>
    <row r="72" spans="1:22" x14ac:dyDescent="0.35">
      <c r="A72" s="10" t="s">
        <v>71</v>
      </c>
      <c r="B72" s="2" t="s">
        <v>241</v>
      </c>
      <c r="C72" s="17" t="s">
        <v>8</v>
      </c>
      <c r="D72" s="17" t="s">
        <v>8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  <c r="O72" s="17"/>
      <c r="P72" s="17"/>
      <c r="Q72" s="17"/>
      <c r="R72" s="17"/>
      <c r="S72" s="17"/>
      <c r="T72" s="17"/>
      <c r="U72" s="17"/>
      <c r="V72" s="17"/>
    </row>
    <row r="73" spans="1:22" x14ac:dyDescent="0.35">
      <c r="A73" s="10" t="s">
        <v>72</v>
      </c>
      <c r="B73" s="2" t="s">
        <v>242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  <c r="O73" s="17"/>
      <c r="P73" s="17"/>
      <c r="Q73" s="17"/>
      <c r="R73" s="17"/>
      <c r="S73" s="17"/>
      <c r="T73" s="17"/>
      <c r="U73" s="17"/>
      <c r="V73" s="17"/>
    </row>
    <row r="74" spans="1:22" x14ac:dyDescent="0.35">
      <c r="A74" s="10" t="s">
        <v>73</v>
      </c>
      <c r="B74" s="2" t="s">
        <v>243</v>
      </c>
      <c r="C74" s="17" t="s">
        <v>8</v>
      </c>
      <c r="D74" s="17" t="s">
        <v>8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  <c r="O74" s="17"/>
      <c r="P74" s="17"/>
      <c r="Q74" s="17"/>
      <c r="R74" s="17"/>
      <c r="S74" s="17"/>
      <c r="T74" s="17"/>
      <c r="U74" s="17"/>
      <c r="V74" s="17"/>
    </row>
    <row r="75" spans="1:22" x14ac:dyDescent="0.35">
      <c r="A75" s="10" t="s">
        <v>74</v>
      </c>
      <c r="B75" s="2" t="s">
        <v>244</v>
      </c>
      <c r="C75" s="17" t="s">
        <v>8</v>
      </c>
      <c r="D75" s="17" t="s">
        <v>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  <c r="O75" s="17"/>
      <c r="P75" s="17"/>
      <c r="Q75" s="17"/>
      <c r="R75" s="17"/>
      <c r="S75" s="17"/>
      <c r="T75" s="17"/>
      <c r="U75" s="17"/>
      <c r="V75" s="17"/>
    </row>
    <row r="76" spans="1:22" x14ac:dyDescent="0.35">
      <c r="A76" s="10" t="s">
        <v>75</v>
      </c>
      <c r="B76" s="2" t="s">
        <v>245</v>
      </c>
      <c r="C76" s="13">
        <v>-0.12863004220097007</v>
      </c>
      <c r="D76" s="13">
        <v>0.15197900560820532</v>
      </c>
      <c r="E76" s="13">
        <v>0.35274300936586567</v>
      </c>
      <c r="F76" s="13">
        <v>0.40309061408178692</v>
      </c>
      <c r="G76" s="13">
        <v>7.8265594622681789E-2</v>
      </c>
      <c r="H76" s="13">
        <v>0.53422333638191732</v>
      </c>
      <c r="I76" s="13">
        <v>-0.37429608647520585</v>
      </c>
      <c r="J76" s="13">
        <v>-8.5802651769170346E-2</v>
      </c>
      <c r="K76" s="13">
        <v>5.76459689443789E-2</v>
      </c>
      <c r="L76" s="13">
        <v>0.29424954135064807</v>
      </c>
      <c r="M76" s="13">
        <v>0.66594581966439836</v>
      </c>
      <c r="N76" s="13">
        <v>6.4181288850662099E-5</v>
      </c>
      <c r="O76" s="17"/>
      <c r="P76" s="17"/>
      <c r="Q76" s="17"/>
      <c r="R76" s="17"/>
      <c r="S76" s="17"/>
      <c r="T76" s="17"/>
      <c r="U76" s="17"/>
      <c r="V76" s="17"/>
    </row>
    <row r="77" spans="1:22" x14ac:dyDescent="0.35">
      <c r="A77" s="10" t="s">
        <v>76</v>
      </c>
      <c r="B77" s="2" t="s">
        <v>246</v>
      </c>
      <c r="C77" s="13">
        <v>1.0908916093468335E-3</v>
      </c>
      <c r="D77" s="13">
        <v>-0.36225147217364118</v>
      </c>
      <c r="E77" s="13">
        <v>0.41125317649875681</v>
      </c>
      <c r="F77" s="13">
        <v>0.22043341215858847</v>
      </c>
      <c r="G77" s="13">
        <v>-5.6144031817132678E-2</v>
      </c>
      <c r="H77" s="13">
        <v>9.7749007730061344E-3</v>
      </c>
      <c r="I77" s="13">
        <v>0.12153832208694881</v>
      </c>
      <c r="J77" s="13">
        <v>-0.3586163755374443</v>
      </c>
      <c r="K77" s="13">
        <v>-0.12026789016903727</v>
      </c>
      <c r="L77" s="13">
        <v>0.10501079203779362</v>
      </c>
      <c r="M77" s="13">
        <v>-0.33441713651507188</v>
      </c>
      <c r="N77" s="13">
        <v>-0.37984021088723185</v>
      </c>
      <c r="O77" s="17"/>
      <c r="P77" s="17"/>
      <c r="Q77" s="17"/>
      <c r="R77" s="17"/>
      <c r="S77" s="17"/>
      <c r="T77" s="17"/>
      <c r="U77" s="17"/>
      <c r="V77" s="17"/>
    </row>
    <row r="78" spans="1:22" x14ac:dyDescent="0.35">
      <c r="B78" s="3"/>
    </row>
    <row r="79" spans="1:22" x14ac:dyDescent="0.35">
      <c r="A79" s="2" t="s">
        <v>159</v>
      </c>
      <c r="B79" s="18"/>
    </row>
    <row r="80" spans="1:22" x14ac:dyDescent="0.35">
      <c r="A80" s="1" t="s">
        <v>160</v>
      </c>
      <c r="B80" s="18"/>
    </row>
    <row r="81" spans="1:2" x14ac:dyDescent="0.35">
      <c r="A81" s="1" t="s">
        <v>161</v>
      </c>
      <c r="B81" s="18"/>
    </row>
    <row r="82" spans="1:2" x14ac:dyDescent="0.35">
      <c r="A82" s="2" t="s">
        <v>123</v>
      </c>
      <c r="B82" s="18"/>
    </row>
    <row r="83" spans="1:2" x14ac:dyDescent="0.35">
      <c r="A83" s="1" t="s">
        <v>162</v>
      </c>
      <c r="B83" s="18"/>
    </row>
  </sheetData>
  <mergeCells count="1">
    <mergeCell ref="A1:B1"/>
  </mergeCells>
  <conditionalFormatting sqref="C5:V77 O4:V4">
    <cfRule type="containsBlanks" dxfId="5" priority="3">
      <formula>LEN(TRIM(C4))=0</formula>
    </cfRule>
  </conditionalFormatting>
  <conditionalFormatting sqref="C4:N4">
    <cfRule type="containsBlanks" dxfId="4" priority="1">
      <formula>LEN(TRIM(C4))=0</formula>
    </cfRule>
  </conditionalFormatting>
  <hyperlinks>
    <hyperlink ref="X4" r:id="rId1" xr:uid="{41459A6F-628F-447B-BEAC-94946A678591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5FAA-E4F9-4049-BA0D-3EF850683A00}">
  <dimension ref="A1:Z103"/>
  <sheetViews>
    <sheetView workbookViewId="0">
      <pane xSplit="2" topLeftCell="J1" activePane="topRight" state="frozen"/>
      <selection pane="topRight" activeCell="C4" sqref="C4:N4"/>
    </sheetView>
  </sheetViews>
  <sheetFormatPr defaultRowHeight="14.5" x14ac:dyDescent="0.35"/>
  <cols>
    <col min="1" max="1" width="19.6328125" style="1" customWidth="1"/>
    <col min="2" max="2" width="40.7265625" style="3" customWidth="1"/>
    <col min="3" max="3" width="18.90625" style="20" customWidth="1"/>
    <col min="4" max="22" width="18.54296875" style="18" customWidth="1"/>
    <col min="23" max="23" width="8.7265625" style="1"/>
    <col min="24" max="25" width="15.6328125" style="1" customWidth="1"/>
    <col min="26" max="26" width="42.453125" style="1" customWidth="1"/>
    <col min="27" max="29" width="8.7265625" style="1"/>
    <col min="30" max="30" width="11.6328125" style="1" customWidth="1"/>
    <col min="31" max="16384" width="8.7265625" style="1"/>
  </cols>
  <sheetData>
    <row r="1" spans="1:26" ht="33" customHeight="1" x14ac:dyDescent="0.45">
      <c r="A1" s="45" t="s">
        <v>83</v>
      </c>
      <c r="B1" s="45"/>
    </row>
    <row r="3" spans="1:26" x14ac:dyDescent="0.35">
      <c r="A3" s="2" t="s">
        <v>172</v>
      </c>
      <c r="B3" s="21" t="s">
        <v>163</v>
      </c>
      <c r="C3" s="22" t="s">
        <v>164</v>
      </c>
      <c r="D3" s="22" t="s">
        <v>0</v>
      </c>
      <c r="E3" s="22" t="s">
        <v>102</v>
      </c>
      <c r="F3" s="22" t="s">
        <v>101</v>
      </c>
      <c r="G3" s="22" t="s">
        <v>100</v>
      </c>
      <c r="H3" s="22" t="s">
        <v>99</v>
      </c>
      <c r="I3" s="22" t="s">
        <v>98</v>
      </c>
      <c r="J3" s="22" t="s">
        <v>97</v>
      </c>
      <c r="K3" s="22" t="s">
        <v>96</v>
      </c>
      <c r="L3" s="22" t="s">
        <v>95</v>
      </c>
      <c r="M3" s="22" t="s">
        <v>94</v>
      </c>
      <c r="N3" s="22" t="s">
        <v>93</v>
      </c>
      <c r="O3" s="22" t="s">
        <v>92</v>
      </c>
      <c r="P3" s="22" t="s">
        <v>91</v>
      </c>
      <c r="Q3" s="22" t="s">
        <v>90</v>
      </c>
      <c r="R3" s="22" t="s">
        <v>89</v>
      </c>
      <c r="S3" s="22" t="s">
        <v>88</v>
      </c>
      <c r="T3" s="22" t="s">
        <v>87</v>
      </c>
      <c r="U3" s="22" t="s">
        <v>86</v>
      </c>
      <c r="V3" s="22" t="s">
        <v>85</v>
      </c>
      <c r="X3" s="12" t="s">
        <v>151</v>
      </c>
      <c r="Y3" s="12" t="s">
        <v>152</v>
      </c>
      <c r="Z3" s="12" t="s">
        <v>154</v>
      </c>
    </row>
    <row r="4" spans="1:26" ht="15.5" x14ac:dyDescent="0.35">
      <c r="A4" s="12" t="s">
        <v>247</v>
      </c>
      <c r="B4" s="12" t="s">
        <v>157</v>
      </c>
      <c r="C4" s="47">
        <f>C5+C37+C50+C62+C76+C77</f>
        <v>-174.8743534356862</v>
      </c>
      <c r="D4" s="47">
        <f t="shared" ref="D4:N4" si="0">D5+D37+D50+D62+D76+D77</f>
        <v>187.30565973158457</v>
      </c>
      <c r="E4" s="47">
        <f t="shared" si="0"/>
        <v>697.99774801028491</v>
      </c>
      <c r="F4" s="47">
        <f t="shared" si="0"/>
        <v>-474.76678305707492</v>
      </c>
      <c r="G4" s="47">
        <f t="shared" si="0"/>
        <v>-91.247347965286622</v>
      </c>
      <c r="H4" s="47">
        <f t="shared" si="0"/>
        <v>-185.55515017187031</v>
      </c>
      <c r="I4" s="47">
        <f t="shared" si="0"/>
        <v>278.0610326261509</v>
      </c>
      <c r="J4" s="47">
        <f t="shared" si="0"/>
        <v>273.94401378766167</v>
      </c>
      <c r="K4" s="47">
        <f t="shared" si="0"/>
        <v>677.98744423224764</v>
      </c>
      <c r="L4" s="47">
        <f t="shared" si="0"/>
        <v>621.0718790222744</v>
      </c>
      <c r="M4" s="47">
        <f t="shared" si="0"/>
        <v>1358.298395658147</v>
      </c>
      <c r="N4" s="47">
        <f t="shared" si="0"/>
        <v>1019.2725815963265</v>
      </c>
      <c r="O4" s="14"/>
      <c r="P4" s="14"/>
      <c r="Q4" s="14"/>
      <c r="R4" s="14"/>
      <c r="S4" s="14"/>
      <c r="T4" s="14"/>
      <c r="U4" s="14"/>
      <c r="V4" s="14"/>
      <c r="X4" s="30" t="s">
        <v>169</v>
      </c>
      <c r="Y4" s="30" t="s">
        <v>170</v>
      </c>
      <c r="Z4" s="30" t="s">
        <v>167</v>
      </c>
    </row>
    <row r="5" spans="1:26" x14ac:dyDescent="0.35">
      <c r="A5" s="10" t="s">
        <v>3</v>
      </c>
      <c r="B5" s="2" t="s">
        <v>174</v>
      </c>
      <c r="C5" s="35">
        <v>138.48262314621013</v>
      </c>
      <c r="D5" s="35">
        <v>80.445337774683253</v>
      </c>
      <c r="E5" s="35">
        <v>383.70227690179331</v>
      </c>
      <c r="F5" s="35">
        <v>355.81947510080158</v>
      </c>
      <c r="G5" s="35">
        <v>397.24750560264579</v>
      </c>
      <c r="H5" s="35">
        <v>588.5100752162258</v>
      </c>
      <c r="I5" s="35">
        <v>431.72699951164975</v>
      </c>
      <c r="J5" s="35">
        <v>690.6444699932747</v>
      </c>
      <c r="K5" s="35">
        <v>926.90478160547514</v>
      </c>
      <c r="L5" s="35">
        <v>545.3850875768419</v>
      </c>
      <c r="M5" s="35">
        <v>977.40982759422388</v>
      </c>
      <c r="N5" s="35">
        <v>1081.8016278268453</v>
      </c>
      <c r="O5" s="36"/>
      <c r="P5" s="36"/>
      <c r="Q5" s="36"/>
      <c r="R5" s="36"/>
      <c r="S5" s="36"/>
      <c r="T5" s="36"/>
      <c r="U5" s="36"/>
      <c r="V5" s="36"/>
      <c r="X5" s="31"/>
      <c r="Y5" s="30"/>
      <c r="Z5" s="30"/>
    </row>
    <row r="6" spans="1:26" x14ac:dyDescent="0.35">
      <c r="A6" s="10" t="s">
        <v>4</v>
      </c>
      <c r="B6" s="2" t="s">
        <v>175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4"/>
      <c r="P6" s="14"/>
      <c r="Q6" s="14"/>
      <c r="R6" s="14"/>
      <c r="S6" s="14"/>
      <c r="T6" s="14"/>
      <c r="U6" s="14"/>
      <c r="V6" s="14"/>
      <c r="X6" s="30"/>
      <c r="Y6" s="30"/>
      <c r="Z6" s="30"/>
    </row>
    <row r="7" spans="1:26" x14ac:dyDescent="0.35">
      <c r="A7" s="10" t="s">
        <v>5</v>
      </c>
      <c r="B7" s="2" t="s">
        <v>176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7" t="s">
        <v>8</v>
      </c>
      <c r="O7" s="14"/>
      <c r="P7" s="14"/>
      <c r="Q7" s="14"/>
      <c r="R7" s="14"/>
      <c r="S7" s="14"/>
      <c r="T7" s="14"/>
      <c r="U7" s="14"/>
      <c r="V7" s="14"/>
      <c r="X7" s="8"/>
      <c r="Y7" s="8"/>
      <c r="Z7" s="30"/>
    </row>
    <row r="8" spans="1:26" x14ac:dyDescent="0.35">
      <c r="A8" s="10" t="s">
        <v>6</v>
      </c>
      <c r="B8" s="2" t="s">
        <v>177</v>
      </c>
      <c r="C8" s="17" t="s">
        <v>8</v>
      </c>
      <c r="D8" s="17" t="s">
        <v>8</v>
      </c>
      <c r="E8" s="17" t="s">
        <v>8</v>
      </c>
      <c r="F8" s="17" t="s">
        <v>8</v>
      </c>
      <c r="G8" s="17" t="s">
        <v>8</v>
      </c>
      <c r="H8" s="17" t="s">
        <v>8</v>
      </c>
      <c r="I8" s="17" t="s">
        <v>8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O8" s="14"/>
      <c r="P8" s="14"/>
      <c r="Q8" s="14"/>
      <c r="R8" s="14"/>
      <c r="S8" s="14"/>
      <c r="T8" s="14"/>
      <c r="U8" s="14"/>
      <c r="V8" s="14"/>
      <c r="X8" s="8"/>
      <c r="Y8" s="8"/>
      <c r="Z8" s="30"/>
    </row>
    <row r="9" spans="1:26" x14ac:dyDescent="0.35">
      <c r="A9" s="10" t="s">
        <v>7</v>
      </c>
      <c r="B9" s="2" t="s">
        <v>178</v>
      </c>
      <c r="C9" s="17" t="s">
        <v>8</v>
      </c>
      <c r="D9" s="17" t="s">
        <v>8</v>
      </c>
      <c r="E9" s="17" t="s">
        <v>8</v>
      </c>
      <c r="F9" s="17" t="s">
        <v>8</v>
      </c>
      <c r="G9" s="17" t="s">
        <v>8</v>
      </c>
      <c r="H9" s="17" t="s">
        <v>8</v>
      </c>
      <c r="I9" s="17" t="s">
        <v>8</v>
      </c>
      <c r="J9" s="17" t="s">
        <v>8</v>
      </c>
      <c r="K9" s="17" t="s">
        <v>8</v>
      </c>
      <c r="L9" s="17" t="s">
        <v>8</v>
      </c>
      <c r="M9" s="17" t="s">
        <v>8</v>
      </c>
      <c r="N9" s="17" t="s">
        <v>8</v>
      </c>
      <c r="O9" s="14"/>
      <c r="P9" s="14"/>
      <c r="Q9" s="14"/>
      <c r="R9" s="14"/>
      <c r="S9" s="14"/>
      <c r="T9" s="14"/>
      <c r="U9" s="14"/>
      <c r="V9" s="14"/>
      <c r="X9" s="8"/>
      <c r="Y9" s="8"/>
      <c r="Z9" s="30"/>
    </row>
    <row r="10" spans="1:26" x14ac:dyDescent="0.35">
      <c r="A10" s="10" t="s">
        <v>9</v>
      </c>
      <c r="B10" s="2" t="s">
        <v>179</v>
      </c>
      <c r="C10" s="17" t="s">
        <v>8</v>
      </c>
      <c r="D10" s="17" t="s">
        <v>8</v>
      </c>
      <c r="E10" s="17" t="s">
        <v>8</v>
      </c>
      <c r="F10" s="17" t="s">
        <v>8</v>
      </c>
      <c r="G10" s="17" t="s">
        <v>8</v>
      </c>
      <c r="H10" s="17" t="s">
        <v>8</v>
      </c>
      <c r="I10" s="17" t="s">
        <v>8</v>
      </c>
      <c r="J10" s="17" t="s">
        <v>8</v>
      </c>
      <c r="K10" s="17" t="s">
        <v>8</v>
      </c>
      <c r="L10" s="17" t="s">
        <v>8</v>
      </c>
      <c r="M10" s="17" t="s">
        <v>8</v>
      </c>
      <c r="N10" s="17" t="s">
        <v>8</v>
      </c>
      <c r="O10" s="14"/>
      <c r="P10" s="14"/>
      <c r="Q10" s="14"/>
      <c r="R10" s="14"/>
      <c r="S10" s="14"/>
      <c r="T10" s="14"/>
      <c r="U10" s="14"/>
      <c r="V10" s="14"/>
      <c r="X10" s="8"/>
      <c r="Y10" s="8"/>
      <c r="Z10" s="30"/>
    </row>
    <row r="11" spans="1:26" x14ac:dyDescent="0.35">
      <c r="A11" s="10" t="s">
        <v>10</v>
      </c>
      <c r="B11" s="2" t="s">
        <v>180</v>
      </c>
      <c r="C11" s="17" t="s">
        <v>8</v>
      </c>
      <c r="D11" s="17" t="s">
        <v>8</v>
      </c>
      <c r="E11" s="17" t="s">
        <v>8</v>
      </c>
      <c r="F11" s="17" t="s">
        <v>8</v>
      </c>
      <c r="G11" s="17" t="s">
        <v>8</v>
      </c>
      <c r="H11" s="17" t="s">
        <v>8</v>
      </c>
      <c r="I11" s="17" t="s">
        <v>8</v>
      </c>
      <c r="J11" s="17" t="s">
        <v>8</v>
      </c>
      <c r="K11" s="17" t="s">
        <v>8</v>
      </c>
      <c r="L11" s="17" t="s">
        <v>8</v>
      </c>
      <c r="M11" s="17" t="s">
        <v>8</v>
      </c>
      <c r="N11" s="17" t="s">
        <v>8</v>
      </c>
      <c r="O11" s="37"/>
      <c r="P11" s="37"/>
      <c r="Q11" s="37"/>
      <c r="R11" s="37"/>
      <c r="S11" s="37"/>
      <c r="T11" s="37"/>
      <c r="U11" s="37"/>
      <c r="V11" s="37"/>
      <c r="X11" s="8"/>
      <c r="Y11" s="8"/>
      <c r="Z11" s="30"/>
    </row>
    <row r="12" spans="1:26" x14ac:dyDescent="0.35">
      <c r="A12" s="10" t="s">
        <v>11</v>
      </c>
      <c r="B12" s="2" t="s">
        <v>181</v>
      </c>
      <c r="C12" s="17" t="s">
        <v>8</v>
      </c>
      <c r="D12" s="17" t="s">
        <v>8</v>
      </c>
      <c r="E12" s="17" t="s">
        <v>8</v>
      </c>
      <c r="F12" s="17" t="s">
        <v>8</v>
      </c>
      <c r="G12" s="17" t="s">
        <v>8</v>
      </c>
      <c r="H12" s="17" t="s">
        <v>8</v>
      </c>
      <c r="I12" s="17" t="s">
        <v>8</v>
      </c>
      <c r="J12" s="17" t="s">
        <v>8</v>
      </c>
      <c r="K12" s="17" t="s">
        <v>8</v>
      </c>
      <c r="L12" s="17" t="s">
        <v>8</v>
      </c>
      <c r="M12" s="17" t="s">
        <v>8</v>
      </c>
      <c r="N12" s="17" t="s">
        <v>8</v>
      </c>
      <c r="O12" s="14"/>
      <c r="P12" s="14"/>
      <c r="Q12" s="14"/>
      <c r="R12" s="14"/>
      <c r="S12" s="14"/>
      <c r="T12" s="14"/>
      <c r="U12" s="14"/>
      <c r="V12" s="14"/>
      <c r="X12" s="8"/>
      <c r="Y12" s="8"/>
      <c r="Z12" s="30"/>
    </row>
    <row r="13" spans="1:26" x14ac:dyDescent="0.35">
      <c r="A13" s="10" t="s">
        <v>12</v>
      </c>
      <c r="B13" s="2" t="s">
        <v>182</v>
      </c>
      <c r="C13" s="23" t="s">
        <v>8</v>
      </c>
      <c r="D13" s="23" t="s">
        <v>8</v>
      </c>
      <c r="E13" s="23" t="s">
        <v>8</v>
      </c>
      <c r="F13" s="23" t="s">
        <v>8</v>
      </c>
      <c r="G13" s="23" t="s">
        <v>8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 t="s">
        <v>8</v>
      </c>
      <c r="O13" s="14"/>
      <c r="P13" s="14"/>
      <c r="Q13" s="14"/>
      <c r="R13" s="14"/>
      <c r="S13" s="14"/>
      <c r="T13" s="14"/>
      <c r="U13" s="14"/>
      <c r="V13" s="14"/>
      <c r="X13" s="8"/>
      <c r="Y13" s="8"/>
      <c r="Z13" s="30"/>
    </row>
    <row r="14" spans="1:26" x14ac:dyDescent="0.35">
      <c r="A14" s="10" t="s">
        <v>13</v>
      </c>
      <c r="B14" s="2" t="s">
        <v>183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4"/>
      <c r="P14" s="14"/>
      <c r="Q14" s="14"/>
      <c r="R14" s="14"/>
      <c r="S14" s="14"/>
      <c r="T14" s="14"/>
      <c r="U14" s="14"/>
      <c r="V14" s="14"/>
      <c r="X14" s="8"/>
      <c r="Y14" s="8"/>
      <c r="Z14" s="30"/>
    </row>
    <row r="15" spans="1:26" x14ac:dyDescent="0.35">
      <c r="A15" s="10" t="s">
        <v>14</v>
      </c>
      <c r="B15" s="2" t="s">
        <v>184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4"/>
      <c r="P15" s="14"/>
      <c r="Q15" s="14"/>
      <c r="R15" s="14"/>
      <c r="S15" s="14"/>
      <c r="T15" s="14"/>
      <c r="U15" s="14"/>
      <c r="V15" s="14"/>
      <c r="X15" s="8"/>
      <c r="Y15" s="8"/>
      <c r="Z15" s="30"/>
    </row>
    <row r="16" spans="1:26" x14ac:dyDescent="0.35">
      <c r="A16" s="10" t="s">
        <v>15</v>
      </c>
      <c r="B16" s="2" t="s">
        <v>185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4"/>
      <c r="P16" s="14"/>
      <c r="Q16" s="14"/>
      <c r="R16" s="14"/>
      <c r="S16" s="14"/>
      <c r="T16" s="14"/>
      <c r="U16" s="14"/>
      <c r="V16" s="14"/>
      <c r="X16" s="8"/>
      <c r="Y16" s="8"/>
      <c r="Z16" s="30"/>
    </row>
    <row r="17" spans="1:26" x14ac:dyDescent="0.35">
      <c r="A17" s="10" t="s">
        <v>16</v>
      </c>
      <c r="B17" s="2" t="s">
        <v>186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4"/>
      <c r="P17" s="14"/>
      <c r="Q17" s="14"/>
      <c r="R17" s="14"/>
      <c r="S17" s="14"/>
      <c r="T17" s="14"/>
      <c r="U17" s="14"/>
      <c r="V17" s="14"/>
      <c r="X17" s="30"/>
      <c r="Y17" s="30"/>
      <c r="Z17" s="30"/>
    </row>
    <row r="18" spans="1:26" x14ac:dyDescent="0.35">
      <c r="A18" s="10" t="s">
        <v>17</v>
      </c>
      <c r="B18" s="2" t="s">
        <v>187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4"/>
      <c r="P18" s="14"/>
      <c r="Q18" s="14"/>
      <c r="R18" s="14"/>
      <c r="S18" s="14"/>
      <c r="T18" s="14"/>
      <c r="U18" s="14"/>
      <c r="V18" s="14"/>
      <c r="X18" s="32"/>
      <c r="Y18" s="30"/>
      <c r="Z18" s="30"/>
    </row>
    <row r="19" spans="1:26" x14ac:dyDescent="0.35">
      <c r="A19" s="10" t="s">
        <v>18</v>
      </c>
      <c r="B19" s="2" t="s">
        <v>188</v>
      </c>
      <c r="C19" s="17" t="s">
        <v>8</v>
      </c>
      <c r="D19" s="17" t="s">
        <v>8</v>
      </c>
      <c r="E19" s="17" t="s">
        <v>8</v>
      </c>
      <c r="F19" s="17" t="s">
        <v>8</v>
      </c>
      <c r="G19" s="17" t="s">
        <v>8</v>
      </c>
      <c r="H19" s="17" t="s">
        <v>8</v>
      </c>
      <c r="I19" s="17" t="s">
        <v>8</v>
      </c>
      <c r="J19" s="17" t="s">
        <v>8</v>
      </c>
      <c r="K19" s="17" t="s">
        <v>8</v>
      </c>
      <c r="L19" s="17" t="s">
        <v>8</v>
      </c>
      <c r="M19" s="17" t="s">
        <v>8</v>
      </c>
      <c r="N19" s="17" t="s">
        <v>8</v>
      </c>
      <c r="O19" s="14"/>
      <c r="P19" s="14"/>
      <c r="Q19" s="14"/>
      <c r="R19" s="14"/>
      <c r="S19" s="14"/>
      <c r="T19" s="14"/>
      <c r="U19" s="14"/>
      <c r="V19" s="14"/>
      <c r="X19" s="8"/>
      <c r="Y19" s="8"/>
      <c r="Z19" s="30"/>
    </row>
    <row r="20" spans="1:26" x14ac:dyDescent="0.35">
      <c r="A20" s="10" t="s">
        <v>19</v>
      </c>
      <c r="B20" s="2" t="s">
        <v>189</v>
      </c>
      <c r="C20" s="17" t="s">
        <v>8</v>
      </c>
      <c r="D20" s="17" t="s">
        <v>8</v>
      </c>
      <c r="E20" s="17" t="s">
        <v>8</v>
      </c>
      <c r="F20" s="17" t="s">
        <v>8</v>
      </c>
      <c r="G20" s="17" t="s">
        <v>8</v>
      </c>
      <c r="H20" s="17" t="s">
        <v>8</v>
      </c>
      <c r="I20" s="17" t="s">
        <v>8</v>
      </c>
      <c r="J20" s="17" t="s">
        <v>8</v>
      </c>
      <c r="K20" s="17" t="s">
        <v>8</v>
      </c>
      <c r="L20" s="17" t="s">
        <v>8</v>
      </c>
      <c r="M20" s="17" t="s">
        <v>8</v>
      </c>
      <c r="N20" s="17" t="s">
        <v>8</v>
      </c>
      <c r="O20" s="14"/>
      <c r="P20" s="14"/>
      <c r="Q20" s="14"/>
      <c r="R20" s="14"/>
      <c r="S20" s="14"/>
      <c r="T20" s="14"/>
      <c r="U20" s="14"/>
      <c r="V20" s="14"/>
      <c r="X20" s="8"/>
      <c r="Y20" s="8"/>
      <c r="Z20" s="30"/>
    </row>
    <row r="21" spans="1:26" x14ac:dyDescent="0.35">
      <c r="A21" s="10" t="s">
        <v>20</v>
      </c>
      <c r="B21" s="2" t="s">
        <v>190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O21" s="14"/>
      <c r="P21" s="14"/>
      <c r="Q21" s="14"/>
      <c r="R21" s="14"/>
      <c r="S21" s="14"/>
      <c r="T21" s="14"/>
      <c r="U21" s="14"/>
      <c r="V21" s="14"/>
      <c r="X21" s="33"/>
      <c r="Y21" s="30"/>
      <c r="Z21" s="33"/>
    </row>
    <row r="22" spans="1:26" s="3" customFormat="1" x14ac:dyDescent="0.35">
      <c r="A22" s="21" t="s">
        <v>21</v>
      </c>
      <c r="B22" s="2" t="s">
        <v>191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17" t="s">
        <v>8</v>
      </c>
      <c r="M22" s="17" t="s">
        <v>8</v>
      </c>
      <c r="N22" s="17" t="s">
        <v>8</v>
      </c>
      <c r="O22" s="38"/>
      <c r="P22" s="38"/>
      <c r="Q22" s="38"/>
      <c r="R22" s="38"/>
      <c r="S22" s="38"/>
      <c r="T22" s="38"/>
      <c r="U22" s="38"/>
      <c r="V22" s="38"/>
      <c r="X22" s="24"/>
      <c r="Y22" s="24"/>
      <c r="Z22" s="34"/>
    </row>
    <row r="23" spans="1:26" x14ac:dyDescent="0.35">
      <c r="A23" s="10" t="s">
        <v>22</v>
      </c>
      <c r="B23" s="2" t="s">
        <v>192</v>
      </c>
      <c r="C23" s="23" t="s">
        <v>8</v>
      </c>
      <c r="D23" s="23" t="s">
        <v>8</v>
      </c>
      <c r="E23" s="23" t="s">
        <v>8</v>
      </c>
      <c r="F23" s="23" t="s">
        <v>8</v>
      </c>
      <c r="G23" s="23" t="s">
        <v>8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 t="s">
        <v>8</v>
      </c>
      <c r="O23" s="14"/>
      <c r="P23" s="14"/>
      <c r="Q23" s="14"/>
      <c r="R23" s="14"/>
      <c r="S23" s="14"/>
      <c r="T23" s="14"/>
      <c r="U23" s="14"/>
      <c r="V23" s="14"/>
      <c r="X23" s="8"/>
      <c r="Y23" s="8"/>
      <c r="Z23" s="30"/>
    </row>
    <row r="24" spans="1:26" x14ac:dyDescent="0.35">
      <c r="A24" s="10" t="s">
        <v>23</v>
      </c>
      <c r="B24" s="2" t="s">
        <v>193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4"/>
      <c r="P24" s="14"/>
      <c r="Q24" s="14"/>
      <c r="R24" s="14"/>
      <c r="S24" s="14"/>
      <c r="T24" s="14"/>
      <c r="U24" s="14"/>
      <c r="V24" s="14"/>
      <c r="X24" s="25"/>
      <c r="Y24" s="30"/>
      <c r="Z24" s="46"/>
    </row>
    <row r="25" spans="1:26" x14ac:dyDescent="0.35">
      <c r="A25" s="10" t="s">
        <v>24</v>
      </c>
      <c r="B25" s="2" t="s">
        <v>194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4"/>
      <c r="P25" s="14"/>
      <c r="Q25" s="14"/>
      <c r="R25" s="14"/>
      <c r="S25" s="14"/>
      <c r="T25" s="14"/>
      <c r="U25" s="14"/>
      <c r="V25" s="14"/>
      <c r="X25" s="25"/>
      <c r="Y25" s="30"/>
      <c r="Z25" s="46"/>
    </row>
    <row r="26" spans="1:26" x14ac:dyDescent="0.35">
      <c r="A26" s="10" t="s">
        <v>25</v>
      </c>
      <c r="B26" s="2" t="s">
        <v>195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O26" s="14"/>
      <c r="P26" s="14"/>
      <c r="Q26" s="14"/>
      <c r="R26" s="14"/>
      <c r="S26" s="14"/>
      <c r="T26" s="14"/>
      <c r="U26" s="14"/>
      <c r="V26" s="14"/>
      <c r="X26" s="25"/>
      <c r="Y26" s="30"/>
      <c r="Z26" s="46"/>
    </row>
    <row r="27" spans="1:26" x14ac:dyDescent="0.35">
      <c r="A27" s="10" t="s">
        <v>26</v>
      </c>
      <c r="B27" s="2" t="s">
        <v>196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4"/>
      <c r="P27" s="14"/>
      <c r="Q27" s="14"/>
      <c r="R27" s="14"/>
      <c r="S27" s="14"/>
      <c r="T27" s="14"/>
      <c r="U27" s="14"/>
      <c r="V27" s="14"/>
      <c r="X27" s="30"/>
      <c r="Y27" s="30"/>
      <c r="Z27" s="30"/>
    </row>
    <row r="28" spans="1:26" x14ac:dyDescent="0.35">
      <c r="A28" s="10" t="s">
        <v>27</v>
      </c>
      <c r="B28" s="2" t="s">
        <v>197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O28" s="14"/>
      <c r="P28" s="14"/>
      <c r="Q28" s="14"/>
      <c r="R28" s="14"/>
      <c r="S28" s="14"/>
      <c r="T28" s="14"/>
      <c r="U28" s="14"/>
      <c r="V28" s="14"/>
      <c r="X28" s="8"/>
      <c r="Y28" s="30"/>
      <c r="Z28" s="30"/>
    </row>
    <row r="29" spans="1:26" x14ac:dyDescent="0.35">
      <c r="A29" s="10" t="s">
        <v>28</v>
      </c>
      <c r="B29" s="2" t="s">
        <v>198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37"/>
      <c r="P29" s="37"/>
      <c r="Q29" s="37"/>
      <c r="R29" s="37"/>
      <c r="S29" s="37"/>
      <c r="T29" s="37"/>
      <c r="U29" s="37"/>
      <c r="V29" s="37"/>
      <c r="X29" s="30"/>
      <c r="Y29" s="30"/>
      <c r="Z29" s="30"/>
    </row>
    <row r="30" spans="1:26" x14ac:dyDescent="0.35">
      <c r="A30" s="10" t="s">
        <v>29</v>
      </c>
      <c r="B30" s="2" t="s">
        <v>199</v>
      </c>
      <c r="C30" s="17" t="s">
        <v>8</v>
      </c>
      <c r="D30" s="17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17" t="s">
        <v>8</v>
      </c>
      <c r="K30" s="17" t="s">
        <v>8</v>
      </c>
      <c r="L30" s="17" t="s">
        <v>8</v>
      </c>
      <c r="M30" s="17" t="s">
        <v>8</v>
      </c>
      <c r="N30" s="17" t="s">
        <v>8</v>
      </c>
      <c r="O30" s="39"/>
      <c r="P30" s="39"/>
      <c r="Q30" s="39"/>
      <c r="R30" s="39"/>
      <c r="S30" s="39"/>
      <c r="T30" s="39"/>
      <c r="U30" s="39"/>
      <c r="V30" s="39"/>
      <c r="X30" s="8"/>
      <c r="Y30" s="8"/>
      <c r="Z30" s="30"/>
    </row>
    <row r="31" spans="1:26" x14ac:dyDescent="0.35">
      <c r="A31" s="10" t="s">
        <v>30</v>
      </c>
      <c r="B31" s="2" t="s">
        <v>200</v>
      </c>
      <c r="C31" s="17" t="s">
        <v>8</v>
      </c>
      <c r="D31" s="17" t="s">
        <v>8</v>
      </c>
      <c r="E31" s="17" t="s">
        <v>8</v>
      </c>
      <c r="F31" s="17" t="s">
        <v>8</v>
      </c>
      <c r="G31" s="17" t="s">
        <v>8</v>
      </c>
      <c r="H31" s="17" t="s">
        <v>8</v>
      </c>
      <c r="I31" s="17" t="s">
        <v>8</v>
      </c>
      <c r="J31" s="17" t="s">
        <v>8</v>
      </c>
      <c r="K31" s="17" t="s">
        <v>8</v>
      </c>
      <c r="L31" s="17" t="s">
        <v>8</v>
      </c>
      <c r="M31" s="17" t="s">
        <v>8</v>
      </c>
      <c r="N31" s="17" t="s">
        <v>8</v>
      </c>
      <c r="O31" s="37"/>
      <c r="P31" s="37"/>
      <c r="Q31" s="37"/>
      <c r="R31" s="37"/>
      <c r="S31" s="37"/>
      <c r="T31" s="37"/>
      <c r="U31" s="37"/>
      <c r="V31" s="37"/>
      <c r="X31" s="30"/>
      <c r="Y31" s="30"/>
      <c r="Z31" s="30"/>
    </row>
    <row r="32" spans="1:26" x14ac:dyDescent="0.35">
      <c r="A32" s="10" t="s">
        <v>31</v>
      </c>
      <c r="B32" s="2" t="s">
        <v>201</v>
      </c>
      <c r="C32" s="17" t="s">
        <v>8</v>
      </c>
      <c r="D32" s="17" t="s">
        <v>8</v>
      </c>
      <c r="E32" s="17" t="s">
        <v>8</v>
      </c>
      <c r="F32" s="17" t="s">
        <v>8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17" t="s">
        <v>8</v>
      </c>
      <c r="M32" s="17" t="s">
        <v>8</v>
      </c>
      <c r="N32" s="17" t="s">
        <v>8</v>
      </c>
      <c r="O32" s="37"/>
      <c r="P32" s="37"/>
      <c r="Q32" s="37"/>
      <c r="R32" s="37"/>
      <c r="S32" s="37"/>
      <c r="T32" s="37"/>
      <c r="U32" s="37"/>
      <c r="V32" s="37"/>
      <c r="X32" s="30"/>
      <c r="Y32" s="30"/>
      <c r="Z32" s="30"/>
    </row>
    <row r="33" spans="1:26" x14ac:dyDescent="0.35">
      <c r="A33" s="10" t="s">
        <v>32</v>
      </c>
      <c r="B33" s="2" t="s">
        <v>202</v>
      </c>
      <c r="C33" s="17" t="s">
        <v>8</v>
      </c>
      <c r="D33" s="17" t="s">
        <v>8</v>
      </c>
      <c r="E33" s="17" t="s">
        <v>8</v>
      </c>
      <c r="F33" s="17" t="s">
        <v>8</v>
      </c>
      <c r="G33" s="17" t="s">
        <v>8</v>
      </c>
      <c r="H33" s="17" t="s">
        <v>8</v>
      </c>
      <c r="I33" s="17" t="s">
        <v>8</v>
      </c>
      <c r="J33" s="17" t="s">
        <v>8</v>
      </c>
      <c r="K33" s="17" t="s">
        <v>8</v>
      </c>
      <c r="L33" s="17" t="s">
        <v>8</v>
      </c>
      <c r="M33" s="17" t="s">
        <v>8</v>
      </c>
      <c r="N33" s="17" t="s">
        <v>8</v>
      </c>
      <c r="O33" s="37"/>
      <c r="P33" s="37"/>
      <c r="Q33" s="37"/>
      <c r="R33" s="37"/>
      <c r="S33" s="37"/>
      <c r="T33" s="37"/>
      <c r="U33" s="37"/>
      <c r="V33" s="37"/>
      <c r="X33" s="30"/>
      <c r="Y33" s="30"/>
      <c r="Z33" s="30"/>
    </row>
    <row r="34" spans="1:26" x14ac:dyDescent="0.35">
      <c r="A34" s="10" t="s">
        <v>33</v>
      </c>
      <c r="B34" s="2" t="s">
        <v>203</v>
      </c>
      <c r="C34" s="17" t="s">
        <v>8</v>
      </c>
      <c r="D34" s="17" t="s">
        <v>8</v>
      </c>
      <c r="E34" s="17" t="s">
        <v>8</v>
      </c>
      <c r="F34" s="17" t="s">
        <v>8</v>
      </c>
      <c r="G34" s="17" t="s">
        <v>8</v>
      </c>
      <c r="H34" s="17" t="s">
        <v>8</v>
      </c>
      <c r="I34" s="17" t="s">
        <v>8</v>
      </c>
      <c r="J34" s="17" t="s">
        <v>8</v>
      </c>
      <c r="K34" s="17" t="s">
        <v>8</v>
      </c>
      <c r="L34" s="17" t="s">
        <v>8</v>
      </c>
      <c r="M34" s="17" t="s">
        <v>8</v>
      </c>
      <c r="N34" s="17" t="s">
        <v>8</v>
      </c>
      <c r="O34" s="37"/>
      <c r="P34" s="37"/>
      <c r="Q34" s="37"/>
      <c r="R34" s="37"/>
      <c r="S34" s="37"/>
      <c r="T34" s="37"/>
      <c r="U34" s="37"/>
      <c r="V34" s="37"/>
      <c r="X34" s="30"/>
      <c r="Y34" s="30"/>
      <c r="Z34" s="30"/>
    </row>
    <row r="35" spans="1:26" x14ac:dyDescent="0.35">
      <c r="A35" s="10" t="s">
        <v>34</v>
      </c>
      <c r="B35" s="2" t="s">
        <v>204</v>
      </c>
      <c r="C35" s="17" t="s">
        <v>8</v>
      </c>
      <c r="D35" s="17" t="s">
        <v>8</v>
      </c>
      <c r="E35" s="17" t="s">
        <v>8</v>
      </c>
      <c r="F35" s="17" t="s">
        <v>8</v>
      </c>
      <c r="G35" s="17" t="s">
        <v>8</v>
      </c>
      <c r="H35" s="17" t="s">
        <v>8</v>
      </c>
      <c r="I35" s="17" t="s">
        <v>8</v>
      </c>
      <c r="J35" s="17" t="s">
        <v>8</v>
      </c>
      <c r="K35" s="17" t="s">
        <v>8</v>
      </c>
      <c r="L35" s="17" t="s">
        <v>8</v>
      </c>
      <c r="M35" s="17" t="s">
        <v>8</v>
      </c>
      <c r="N35" s="17" t="s">
        <v>8</v>
      </c>
      <c r="O35" s="37"/>
      <c r="P35" s="37"/>
      <c r="Q35" s="37"/>
      <c r="R35" s="37"/>
      <c r="S35" s="37"/>
      <c r="T35" s="37"/>
      <c r="U35" s="37"/>
      <c r="V35" s="37"/>
      <c r="X35" s="30"/>
      <c r="Y35" s="30"/>
      <c r="Z35" s="30"/>
    </row>
    <row r="36" spans="1:26" x14ac:dyDescent="0.35">
      <c r="A36" s="10" t="s">
        <v>35</v>
      </c>
      <c r="B36" s="2" t="s">
        <v>205</v>
      </c>
      <c r="C36" s="17" t="s">
        <v>8</v>
      </c>
      <c r="D36" s="17" t="s">
        <v>8</v>
      </c>
      <c r="E36" s="17" t="s">
        <v>8</v>
      </c>
      <c r="F36" s="17" t="s">
        <v>8</v>
      </c>
      <c r="G36" s="17" t="s">
        <v>8</v>
      </c>
      <c r="H36" s="17" t="s">
        <v>8</v>
      </c>
      <c r="I36" s="17" t="s">
        <v>8</v>
      </c>
      <c r="J36" s="17" t="s">
        <v>8</v>
      </c>
      <c r="K36" s="17" t="s">
        <v>8</v>
      </c>
      <c r="L36" s="17" t="s">
        <v>8</v>
      </c>
      <c r="M36" s="17" t="s">
        <v>8</v>
      </c>
      <c r="N36" s="17" t="s">
        <v>8</v>
      </c>
      <c r="O36" s="37"/>
      <c r="P36" s="37"/>
      <c r="Q36" s="37"/>
      <c r="R36" s="37"/>
      <c r="S36" s="37"/>
      <c r="T36" s="37"/>
      <c r="U36" s="37"/>
      <c r="V36" s="37"/>
      <c r="X36" s="30"/>
      <c r="Y36" s="30"/>
      <c r="Z36" s="30"/>
    </row>
    <row r="37" spans="1:26" x14ac:dyDescent="0.35">
      <c r="A37" s="10" t="s">
        <v>36</v>
      </c>
      <c r="B37" s="2" t="s">
        <v>206</v>
      </c>
      <c r="C37" s="35">
        <v>-687.93537469550597</v>
      </c>
      <c r="D37" s="35">
        <v>-1186.0659719230421</v>
      </c>
      <c r="E37" s="35">
        <v>-830.90753030849146</v>
      </c>
      <c r="F37" s="35">
        <v>-1155.5816941195494</v>
      </c>
      <c r="G37" s="35">
        <v>-869.75703959733983</v>
      </c>
      <c r="H37" s="35">
        <v>-1562.7908560663627</v>
      </c>
      <c r="I37" s="35">
        <v>-405.76299092963563</v>
      </c>
      <c r="J37" s="35">
        <v>-995.40265841760993</v>
      </c>
      <c r="K37" s="35">
        <v>-661.59721479827567</v>
      </c>
      <c r="L37" s="35">
        <v>-526.48288399121157</v>
      </c>
      <c r="M37" s="35">
        <v>-216.74801049892449</v>
      </c>
      <c r="N37" s="35">
        <v>-586.04424234743055</v>
      </c>
      <c r="O37" s="40"/>
      <c r="P37" s="40"/>
      <c r="Q37" s="40"/>
      <c r="R37" s="40"/>
      <c r="S37" s="40"/>
      <c r="T37" s="40"/>
      <c r="U37" s="40"/>
      <c r="V37" s="40"/>
      <c r="X37" s="31"/>
      <c r="Y37" s="30"/>
      <c r="Z37" s="30"/>
    </row>
    <row r="38" spans="1:26" x14ac:dyDescent="0.35">
      <c r="A38" s="10" t="s">
        <v>37</v>
      </c>
      <c r="B38" s="2" t="s">
        <v>207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17" t="s">
        <v>8</v>
      </c>
      <c r="M38" s="17" t="s">
        <v>8</v>
      </c>
      <c r="N38" s="17" t="s">
        <v>8</v>
      </c>
      <c r="O38" s="37"/>
      <c r="P38" s="37"/>
      <c r="Q38" s="37"/>
      <c r="R38" s="37"/>
      <c r="S38" s="37"/>
      <c r="T38" s="37"/>
      <c r="U38" s="37"/>
      <c r="V38" s="37"/>
      <c r="X38" s="30"/>
      <c r="Y38" s="30"/>
      <c r="Z38" s="30"/>
    </row>
    <row r="39" spans="1:26" x14ac:dyDescent="0.35">
      <c r="A39" s="10" t="s">
        <v>38</v>
      </c>
      <c r="B39" s="2" t="s">
        <v>208</v>
      </c>
      <c r="C39" s="17" t="s">
        <v>8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17" t="s">
        <v>8</v>
      </c>
      <c r="K39" s="17" t="s">
        <v>8</v>
      </c>
      <c r="L39" s="17" t="s">
        <v>8</v>
      </c>
      <c r="M39" s="17" t="s">
        <v>8</v>
      </c>
      <c r="N39" s="17" t="s">
        <v>8</v>
      </c>
      <c r="O39" s="37"/>
      <c r="P39" s="37"/>
      <c r="Q39" s="37"/>
      <c r="R39" s="37"/>
      <c r="S39" s="37"/>
      <c r="T39" s="37"/>
      <c r="U39" s="37"/>
      <c r="V39" s="37"/>
      <c r="X39" s="30"/>
      <c r="Y39" s="30"/>
      <c r="Z39" s="30"/>
    </row>
    <row r="40" spans="1:26" x14ac:dyDescent="0.35">
      <c r="A40" s="10" t="s">
        <v>39</v>
      </c>
      <c r="B40" s="2" t="s">
        <v>209</v>
      </c>
      <c r="C40" s="17" t="s">
        <v>8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17" t="s">
        <v>8</v>
      </c>
      <c r="K40" s="17" t="s">
        <v>8</v>
      </c>
      <c r="L40" s="17" t="s">
        <v>8</v>
      </c>
      <c r="M40" s="17" t="s">
        <v>8</v>
      </c>
      <c r="N40" s="17" t="s">
        <v>8</v>
      </c>
      <c r="O40" s="37"/>
      <c r="P40" s="37"/>
      <c r="Q40" s="37"/>
      <c r="R40" s="37"/>
      <c r="S40" s="37"/>
      <c r="T40" s="37"/>
      <c r="U40" s="37"/>
      <c r="V40" s="37"/>
      <c r="X40" s="30"/>
      <c r="Y40" s="30"/>
      <c r="Z40" s="30"/>
    </row>
    <row r="41" spans="1:26" x14ac:dyDescent="0.35">
      <c r="A41" s="10" t="s">
        <v>40</v>
      </c>
      <c r="B41" s="2" t="s">
        <v>210</v>
      </c>
      <c r="C41" s="17" t="s">
        <v>8</v>
      </c>
      <c r="D41" s="17" t="s">
        <v>8</v>
      </c>
      <c r="E41" s="17" t="s">
        <v>8</v>
      </c>
      <c r="F41" s="17" t="s">
        <v>8</v>
      </c>
      <c r="G41" s="17" t="s">
        <v>8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17" t="s">
        <v>8</v>
      </c>
      <c r="O41" s="37"/>
      <c r="P41" s="37"/>
      <c r="Q41" s="37"/>
      <c r="R41" s="37"/>
      <c r="S41" s="37"/>
      <c r="T41" s="37"/>
      <c r="U41" s="37"/>
      <c r="V41" s="37"/>
      <c r="X41" s="30"/>
      <c r="Y41" s="30"/>
      <c r="Z41" s="30"/>
    </row>
    <row r="42" spans="1:26" x14ac:dyDescent="0.35">
      <c r="A42" s="10" t="s">
        <v>41</v>
      </c>
      <c r="B42" s="2" t="s">
        <v>211</v>
      </c>
      <c r="C42" s="17" t="s">
        <v>8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8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37"/>
      <c r="P42" s="37"/>
      <c r="Q42" s="37"/>
      <c r="R42" s="37"/>
      <c r="S42" s="37"/>
      <c r="T42" s="37"/>
      <c r="U42" s="37"/>
      <c r="V42" s="37"/>
      <c r="X42" s="30"/>
      <c r="Y42" s="30"/>
      <c r="Z42" s="30"/>
    </row>
    <row r="43" spans="1:26" x14ac:dyDescent="0.35">
      <c r="A43" s="10" t="s">
        <v>42</v>
      </c>
      <c r="B43" s="2" t="s">
        <v>212</v>
      </c>
      <c r="C43" s="17" t="s">
        <v>8</v>
      </c>
      <c r="D43" s="17" t="s">
        <v>8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17" t="s">
        <v>8</v>
      </c>
      <c r="L43" s="17" t="s">
        <v>8</v>
      </c>
      <c r="M43" s="17" t="s">
        <v>8</v>
      </c>
      <c r="N43" s="17" t="s">
        <v>8</v>
      </c>
      <c r="O43" s="37"/>
      <c r="P43" s="37"/>
      <c r="Q43" s="37"/>
      <c r="R43" s="37"/>
      <c r="S43" s="37"/>
      <c r="T43" s="37"/>
      <c r="U43" s="37"/>
      <c r="V43" s="37"/>
      <c r="X43" s="30"/>
      <c r="Y43" s="30"/>
      <c r="Z43" s="30"/>
    </row>
    <row r="44" spans="1:26" x14ac:dyDescent="0.35">
      <c r="A44" s="10" t="s">
        <v>43</v>
      </c>
      <c r="B44" s="2" t="s">
        <v>213</v>
      </c>
      <c r="C44" s="17" t="s">
        <v>8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17" t="s">
        <v>8</v>
      </c>
      <c r="K44" s="17" t="s">
        <v>8</v>
      </c>
      <c r="L44" s="17" t="s">
        <v>8</v>
      </c>
      <c r="M44" s="17" t="s">
        <v>8</v>
      </c>
      <c r="N44" s="17" t="s">
        <v>8</v>
      </c>
      <c r="O44" s="37"/>
      <c r="P44" s="37"/>
      <c r="Q44" s="37"/>
      <c r="R44" s="37"/>
      <c r="S44" s="37"/>
      <c r="T44" s="37"/>
      <c r="U44" s="37"/>
      <c r="V44" s="37"/>
      <c r="X44" s="30"/>
      <c r="Y44" s="30"/>
      <c r="Z44" s="30"/>
    </row>
    <row r="45" spans="1:26" x14ac:dyDescent="0.35">
      <c r="A45" s="10" t="s">
        <v>44</v>
      </c>
      <c r="B45" s="2" t="s">
        <v>214</v>
      </c>
      <c r="C45" s="17" t="s">
        <v>8</v>
      </c>
      <c r="D45" s="17" t="s">
        <v>8</v>
      </c>
      <c r="E45" s="17" t="s">
        <v>8</v>
      </c>
      <c r="F45" s="17" t="s">
        <v>8</v>
      </c>
      <c r="G45" s="17" t="s">
        <v>8</v>
      </c>
      <c r="H45" s="17" t="s">
        <v>8</v>
      </c>
      <c r="I45" s="17" t="s">
        <v>8</v>
      </c>
      <c r="J45" s="17" t="s">
        <v>8</v>
      </c>
      <c r="K45" s="17" t="s">
        <v>8</v>
      </c>
      <c r="L45" s="17" t="s">
        <v>8</v>
      </c>
      <c r="M45" s="17" t="s">
        <v>8</v>
      </c>
      <c r="N45" s="17" t="s">
        <v>8</v>
      </c>
      <c r="O45" s="37"/>
      <c r="P45" s="37"/>
      <c r="Q45" s="37"/>
      <c r="R45" s="37"/>
      <c r="S45" s="37"/>
      <c r="T45" s="37"/>
      <c r="U45" s="37"/>
      <c r="V45" s="37"/>
      <c r="X45" s="30"/>
      <c r="Y45" s="30"/>
      <c r="Z45" s="30"/>
    </row>
    <row r="46" spans="1:26" x14ac:dyDescent="0.35">
      <c r="A46" s="10" t="s">
        <v>45</v>
      </c>
      <c r="B46" s="2" t="s">
        <v>215</v>
      </c>
      <c r="C46" s="17" t="s">
        <v>8</v>
      </c>
      <c r="D46" s="17" t="s">
        <v>8</v>
      </c>
      <c r="E46" s="17" t="s">
        <v>8</v>
      </c>
      <c r="F46" s="17" t="s">
        <v>8</v>
      </c>
      <c r="G46" s="17" t="s">
        <v>8</v>
      </c>
      <c r="H46" s="17" t="s">
        <v>8</v>
      </c>
      <c r="I46" s="17" t="s">
        <v>8</v>
      </c>
      <c r="J46" s="17" t="s">
        <v>8</v>
      </c>
      <c r="K46" s="17" t="s">
        <v>8</v>
      </c>
      <c r="L46" s="17" t="s">
        <v>8</v>
      </c>
      <c r="M46" s="17" t="s">
        <v>8</v>
      </c>
      <c r="N46" s="17" t="s">
        <v>8</v>
      </c>
      <c r="O46" s="37"/>
      <c r="P46" s="37"/>
      <c r="Q46" s="37"/>
      <c r="R46" s="37"/>
      <c r="S46" s="37"/>
      <c r="T46" s="37"/>
      <c r="U46" s="37"/>
      <c r="V46" s="37"/>
      <c r="X46" s="30"/>
      <c r="Y46" s="30"/>
      <c r="Z46" s="30"/>
    </row>
    <row r="47" spans="1:26" x14ac:dyDescent="0.35">
      <c r="A47" s="10" t="s">
        <v>46</v>
      </c>
      <c r="B47" s="2" t="s">
        <v>216</v>
      </c>
      <c r="C47" s="17" t="s">
        <v>8</v>
      </c>
      <c r="D47" s="17" t="s">
        <v>8</v>
      </c>
      <c r="E47" s="17" t="s">
        <v>8</v>
      </c>
      <c r="F47" s="17" t="s">
        <v>8</v>
      </c>
      <c r="G47" s="17" t="s">
        <v>8</v>
      </c>
      <c r="H47" s="17" t="s">
        <v>8</v>
      </c>
      <c r="I47" s="17" t="s">
        <v>8</v>
      </c>
      <c r="J47" s="17" t="s">
        <v>8</v>
      </c>
      <c r="K47" s="17" t="s">
        <v>8</v>
      </c>
      <c r="L47" s="17" t="s">
        <v>8</v>
      </c>
      <c r="M47" s="17" t="s">
        <v>8</v>
      </c>
      <c r="N47" s="17" t="s">
        <v>8</v>
      </c>
      <c r="O47" s="37"/>
      <c r="P47" s="37"/>
      <c r="Q47" s="37"/>
      <c r="R47" s="37"/>
      <c r="S47" s="37"/>
      <c r="T47" s="37"/>
      <c r="U47" s="37"/>
      <c r="V47" s="37"/>
      <c r="X47" s="30"/>
      <c r="Y47" s="30"/>
      <c r="Z47" s="30"/>
    </row>
    <row r="48" spans="1:26" x14ac:dyDescent="0.35">
      <c r="A48" s="10" t="s">
        <v>47</v>
      </c>
      <c r="B48" s="2" t="s">
        <v>217</v>
      </c>
      <c r="C48" s="17" t="s">
        <v>8</v>
      </c>
      <c r="D48" s="17" t="s">
        <v>8</v>
      </c>
      <c r="E48" s="17" t="s">
        <v>8</v>
      </c>
      <c r="F48" s="17" t="s">
        <v>8</v>
      </c>
      <c r="G48" s="17" t="s">
        <v>8</v>
      </c>
      <c r="H48" s="17" t="s">
        <v>8</v>
      </c>
      <c r="I48" s="17" t="s">
        <v>8</v>
      </c>
      <c r="J48" s="17" t="s">
        <v>8</v>
      </c>
      <c r="K48" s="17" t="s">
        <v>8</v>
      </c>
      <c r="L48" s="17" t="s">
        <v>8</v>
      </c>
      <c r="M48" s="17" t="s">
        <v>8</v>
      </c>
      <c r="N48" s="17" t="s">
        <v>8</v>
      </c>
      <c r="O48" s="37"/>
      <c r="P48" s="37"/>
      <c r="Q48" s="37"/>
      <c r="R48" s="37"/>
      <c r="S48" s="37"/>
      <c r="T48" s="37"/>
      <c r="U48" s="37"/>
      <c r="V48" s="37"/>
      <c r="X48" s="30"/>
      <c r="Y48" s="30"/>
      <c r="Z48" s="30"/>
    </row>
    <row r="49" spans="1:26" x14ac:dyDescent="0.35">
      <c r="A49" s="10" t="s">
        <v>48</v>
      </c>
      <c r="B49" s="2" t="s">
        <v>218</v>
      </c>
      <c r="C49" s="17" t="s">
        <v>8</v>
      </c>
      <c r="D49" s="17" t="s">
        <v>8</v>
      </c>
      <c r="E49" s="17" t="s">
        <v>8</v>
      </c>
      <c r="F49" s="17" t="s">
        <v>8</v>
      </c>
      <c r="G49" s="17" t="s">
        <v>8</v>
      </c>
      <c r="H49" s="17" t="s">
        <v>8</v>
      </c>
      <c r="I49" s="17" t="s">
        <v>8</v>
      </c>
      <c r="J49" s="17" t="s">
        <v>8</v>
      </c>
      <c r="K49" s="17" t="s">
        <v>8</v>
      </c>
      <c r="L49" s="17" t="s">
        <v>8</v>
      </c>
      <c r="M49" s="17" t="s">
        <v>8</v>
      </c>
      <c r="N49" s="17" t="s">
        <v>8</v>
      </c>
      <c r="O49" s="37"/>
      <c r="P49" s="37"/>
      <c r="Q49" s="37"/>
      <c r="R49" s="37"/>
      <c r="S49" s="37"/>
      <c r="T49" s="37"/>
      <c r="U49" s="37"/>
      <c r="V49" s="37"/>
      <c r="X49" s="30"/>
      <c r="Y49" s="30"/>
      <c r="Z49" s="30"/>
    </row>
    <row r="50" spans="1:26" x14ac:dyDescent="0.35">
      <c r="A50" s="10" t="s">
        <v>49</v>
      </c>
      <c r="B50" s="2" t="s">
        <v>219</v>
      </c>
      <c r="C50" s="35">
        <v>-10.839582470397101</v>
      </c>
      <c r="D50" s="35">
        <v>-28.845857583778525</v>
      </c>
      <c r="E50" s="35">
        <v>367.22109276975152</v>
      </c>
      <c r="F50" s="35">
        <v>-53.831470466003566</v>
      </c>
      <c r="G50" s="35">
        <v>-89.357050129438448</v>
      </c>
      <c r="H50" s="35">
        <v>162.3175077321979</v>
      </c>
      <c r="I50" s="35">
        <v>134.85423964504776</v>
      </c>
      <c r="J50" s="35">
        <v>175.32365755031014</v>
      </c>
      <c r="K50" s="35">
        <v>245.36620438836633</v>
      </c>
      <c r="L50" s="35">
        <v>147.96933322885684</v>
      </c>
      <c r="M50" s="35">
        <v>182.1645521301075</v>
      </c>
      <c r="N50" s="35">
        <v>202.91606910831365</v>
      </c>
      <c r="O50" s="40"/>
      <c r="P50" s="40"/>
      <c r="Q50" s="40"/>
      <c r="R50" s="40"/>
      <c r="S50" s="40"/>
      <c r="T50" s="40"/>
      <c r="U50" s="40"/>
      <c r="V50" s="40"/>
      <c r="X50" s="31"/>
      <c r="Y50" s="30"/>
      <c r="Z50" s="30"/>
    </row>
    <row r="51" spans="1:26" x14ac:dyDescent="0.35">
      <c r="A51" s="10" t="s">
        <v>50</v>
      </c>
      <c r="B51" s="2" t="s">
        <v>220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37"/>
      <c r="P51" s="37"/>
      <c r="Q51" s="37"/>
      <c r="R51" s="37"/>
      <c r="S51" s="37"/>
      <c r="T51" s="37"/>
      <c r="U51" s="37"/>
      <c r="V51" s="37"/>
      <c r="X51" s="8"/>
      <c r="Y51" s="8"/>
      <c r="Z51" s="32"/>
    </row>
    <row r="52" spans="1:26" x14ac:dyDescent="0.35">
      <c r="A52" s="10" t="s">
        <v>51</v>
      </c>
      <c r="B52" s="2" t="s">
        <v>221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41"/>
      <c r="P52" s="41"/>
      <c r="Q52" s="41"/>
      <c r="R52" s="41"/>
      <c r="S52" s="41"/>
      <c r="T52" s="41"/>
      <c r="U52" s="41"/>
      <c r="V52" s="41"/>
      <c r="X52" s="30"/>
      <c r="Y52" s="30"/>
      <c r="Z52" s="30"/>
    </row>
    <row r="53" spans="1:26" x14ac:dyDescent="0.35">
      <c r="A53" s="10" t="s">
        <v>52</v>
      </c>
      <c r="B53" s="2" t="s">
        <v>222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41"/>
      <c r="P53" s="41"/>
      <c r="Q53" s="41"/>
      <c r="R53" s="41"/>
      <c r="S53" s="41"/>
      <c r="T53" s="41"/>
      <c r="U53" s="41"/>
      <c r="V53" s="41"/>
      <c r="X53" s="30"/>
      <c r="Y53" s="30"/>
      <c r="Z53" s="30"/>
    </row>
    <row r="54" spans="1:26" x14ac:dyDescent="0.35">
      <c r="A54" s="10" t="s">
        <v>53</v>
      </c>
      <c r="B54" s="2" t="s">
        <v>223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41"/>
      <c r="P54" s="41"/>
      <c r="Q54" s="41"/>
      <c r="R54" s="41"/>
      <c r="S54" s="41"/>
      <c r="T54" s="41"/>
      <c r="U54" s="41"/>
      <c r="V54" s="41"/>
      <c r="X54" s="30"/>
      <c r="Y54" s="30"/>
      <c r="Z54" s="30"/>
    </row>
    <row r="55" spans="1:26" x14ac:dyDescent="0.35">
      <c r="A55" s="10" t="s">
        <v>54</v>
      </c>
      <c r="B55" s="2" t="s">
        <v>224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37"/>
      <c r="P55" s="37"/>
      <c r="Q55" s="37"/>
      <c r="R55" s="37"/>
      <c r="S55" s="37"/>
      <c r="T55" s="37"/>
      <c r="U55" s="37"/>
      <c r="V55" s="37"/>
      <c r="X55" s="29"/>
      <c r="Y55" s="30"/>
      <c r="Z55" s="30"/>
    </row>
    <row r="56" spans="1:26" x14ac:dyDescent="0.35">
      <c r="A56" s="10" t="s">
        <v>55</v>
      </c>
      <c r="B56" s="2" t="s">
        <v>225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37"/>
      <c r="P56" s="37"/>
      <c r="Q56" s="37"/>
      <c r="R56" s="37"/>
      <c r="S56" s="37"/>
      <c r="T56" s="37"/>
      <c r="U56" s="37"/>
      <c r="V56" s="37"/>
      <c r="X56" s="8"/>
      <c r="Y56" s="8"/>
      <c r="Z56" s="32"/>
    </row>
    <row r="57" spans="1:26" x14ac:dyDescent="0.35">
      <c r="A57" s="10" t="s">
        <v>56</v>
      </c>
      <c r="B57" s="2" t="s">
        <v>226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37"/>
      <c r="P57" s="37"/>
      <c r="Q57" s="37"/>
      <c r="R57" s="37"/>
      <c r="S57" s="37"/>
      <c r="T57" s="37"/>
      <c r="U57" s="37"/>
      <c r="V57" s="37"/>
      <c r="X57" s="30"/>
      <c r="Y57" s="30"/>
      <c r="Z57" s="30"/>
    </row>
    <row r="58" spans="1:26" x14ac:dyDescent="0.35">
      <c r="A58" s="10" t="s">
        <v>57</v>
      </c>
      <c r="B58" s="2" t="s">
        <v>227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37"/>
      <c r="P58" s="37"/>
      <c r="Q58" s="37"/>
      <c r="R58" s="37"/>
      <c r="S58" s="37"/>
      <c r="T58" s="37"/>
      <c r="U58" s="37"/>
      <c r="V58" s="37"/>
      <c r="X58" s="8"/>
      <c r="Y58" s="8"/>
      <c r="Z58" s="32"/>
    </row>
    <row r="59" spans="1:26" x14ac:dyDescent="0.35">
      <c r="A59" s="10" t="s">
        <v>58</v>
      </c>
      <c r="B59" s="2" t="s">
        <v>228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41"/>
      <c r="P59" s="41"/>
      <c r="Q59" s="41"/>
      <c r="R59" s="41"/>
      <c r="S59" s="41"/>
      <c r="T59" s="41"/>
      <c r="U59" s="41"/>
      <c r="V59" s="41"/>
      <c r="X59" s="30"/>
      <c r="Y59" s="30"/>
      <c r="Z59" s="30"/>
    </row>
    <row r="60" spans="1:26" x14ac:dyDescent="0.35">
      <c r="A60" s="10" t="s">
        <v>59</v>
      </c>
      <c r="B60" s="2" t="s">
        <v>229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41"/>
      <c r="P60" s="41"/>
      <c r="Q60" s="41"/>
      <c r="R60" s="41"/>
      <c r="S60" s="41"/>
      <c r="T60" s="41"/>
      <c r="U60" s="41"/>
      <c r="V60" s="41"/>
      <c r="X60" s="30"/>
      <c r="Y60" s="30"/>
      <c r="Z60" s="30"/>
    </row>
    <row r="61" spans="1:26" x14ac:dyDescent="0.35">
      <c r="A61" s="10" t="s">
        <v>60</v>
      </c>
      <c r="B61" s="2" t="s">
        <v>230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41"/>
      <c r="P61" s="41"/>
      <c r="Q61" s="41"/>
      <c r="R61" s="41"/>
      <c r="S61" s="41"/>
      <c r="T61" s="41"/>
      <c r="U61" s="41"/>
      <c r="V61" s="41"/>
      <c r="X61" s="30"/>
      <c r="Y61" s="30"/>
      <c r="Z61" s="30"/>
    </row>
    <row r="62" spans="1:26" x14ac:dyDescent="0.35">
      <c r="A62" s="10" t="s">
        <v>61</v>
      </c>
      <c r="B62" s="2" t="s">
        <v>231</v>
      </c>
      <c r="C62" s="35">
        <v>550.18431651663582</v>
      </c>
      <c r="D62" s="35">
        <v>837.15839811639898</v>
      </c>
      <c r="E62" s="35">
        <v>794.31118793740166</v>
      </c>
      <c r="F62" s="35">
        <v>49.877807820195358</v>
      </c>
      <c r="G62" s="35">
        <v>-58.377623065464604</v>
      </c>
      <c r="H62" s="35">
        <v>177.78723977835079</v>
      </c>
      <c r="I62" s="35">
        <v>-470.0911915506947</v>
      </c>
      <c r="J62" s="35">
        <v>13.732989998748963</v>
      </c>
      <c r="K62" s="35">
        <v>6.8174628280246452</v>
      </c>
      <c r="L62" s="35">
        <v>89.93176685309993</v>
      </c>
      <c r="M62" s="35">
        <v>103.45188004236184</v>
      </c>
      <c r="N62" s="35">
        <v>84.278011239177431</v>
      </c>
      <c r="O62" s="36"/>
      <c r="P62" s="36"/>
      <c r="Q62" s="36"/>
      <c r="R62" s="36"/>
      <c r="S62" s="36"/>
      <c r="T62" s="36"/>
      <c r="U62" s="36"/>
      <c r="V62" s="36"/>
      <c r="X62" s="31"/>
      <c r="Y62" s="30"/>
      <c r="Z62" s="30"/>
    </row>
    <row r="63" spans="1:26" x14ac:dyDescent="0.35">
      <c r="A63" s="10" t="s">
        <v>62</v>
      </c>
      <c r="B63" s="2" t="s">
        <v>232</v>
      </c>
      <c r="C63" s="17" t="s">
        <v>8</v>
      </c>
      <c r="D63" s="17" t="s">
        <v>8</v>
      </c>
      <c r="E63" s="17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  <c r="O63" s="14"/>
      <c r="P63" s="14"/>
      <c r="Q63" s="14"/>
      <c r="R63" s="14"/>
      <c r="S63" s="14"/>
      <c r="T63" s="14"/>
      <c r="U63" s="14"/>
      <c r="V63" s="14"/>
      <c r="X63" s="30"/>
      <c r="Y63" s="30"/>
      <c r="Z63" s="30"/>
    </row>
    <row r="64" spans="1:26" x14ac:dyDescent="0.35">
      <c r="A64" s="10" t="s">
        <v>63</v>
      </c>
      <c r="B64" s="2" t="s">
        <v>233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  <c r="O64" s="14"/>
      <c r="P64" s="14"/>
      <c r="Q64" s="14"/>
      <c r="R64" s="14"/>
      <c r="S64" s="14"/>
      <c r="T64" s="14"/>
      <c r="U64" s="14"/>
      <c r="V64" s="14"/>
      <c r="X64" s="30"/>
      <c r="Y64" s="30"/>
      <c r="Z64" s="30"/>
    </row>
    <row r="65" spans="1:26" x14ac:dyDescent="0.35">
      <c r="A65" s="10" t="s">
        <v>64</v>
      </c>
      <c r="B65" s="2" t="s">
        <v>234</v>
      </c>
      <c r="C65" s="17" t="s">
        <v>8</v>
      </c>
      <c r="D65" s="17" t="s">
        <v>8</v>
      </c>
      <c r="E65" s="17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  <c r="O65" s="14"/>
      <c r="P65" s="14"/>
      <c r="Q65" s="14"/>
      <c r="R65" s="14"/>
      <c r="S65" s="14"/>
      <c r="T65" s="14"/>
      <c r="U65" s="14"/>
      <c r="V65" s="14"/>
      <c r="X65" s="30"/>
      <c r="Y65" s="30"/>
      <c r="Z65" s="30"/>
    </row>
    <row r="66" spans="1:26" x14ac:dyDescent="0.35">
      <c r="A66" s="10" t="s">
        <v>65</v>
      </c>
      <c r="B66" s="2" t="s">
        <v>235</v>
      </c>
      <c r="C66" s="17" t="s">
        <v>8</v>
      </c>
      <c r="D66" s="17" t="s">
        <v>8</v>
      </c>
      <c r="E66" s="17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  <c r="O66" s="14"/>
      <c r="P66" s="14"/>
      <c r="Q66" s="14"/>
      <c r="R66" s="14"/>
      <c r="S66" s="14"/>
      <c r="T66" s="14"/>
      <c r="U66" s="14"/>
      <c r="V66" s="14"/>
      <c r="X66" s="30"/>
      <c r="Y66" s="30"/>
      <c r="Z66" s="30"/>
    </row>
    <row r="67" spans="1:26" x14ac:dyDescent="0.35">
      <c r="A67" s="10" t="s">
        <v>66</v>
      </c>
      <c r="B67" s="2" t="s">
        <v>236</v>
      </c>
      <c r="C67" s="17" t="s">
        <v>8</v>
      </c>
      <c r="D67" s="17" t="s">
        <v>8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  <c r="O67" s="14"/>
      <c r="P67" s="14"/>
      <c r="Q67" s="14"/>
      <c r="R67" s="14"/>
      <c r="S67" s="14"/>
      <c r="T67" s="14"/>
      <c r="U67" s="14"/>
      <c r="V67" s="14"/>
      <c r="X67" s="30"/>
      <c r="Y67" s="30"/>
      <c r="Z67" s="30"/>
    </row>
    <row r="68" spans="1:26" x14ac:dyDescent="0.35">
      <c r="A68" s="10" t="s">
        <v>67</v>
      </c>
      <c r="B68" s="2" t="s">
        <v>237</v>
      </c>
      <c r="C68" s="17" t="s">
        <v>8</v>
      </c>
      <c r="D68" s="17" t="s">
        <v>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  <c r="O68" s="14"/>
      <c r="P68" s="14"/>
      <c r="Q68" s="14"/>
      <c r="R68" s="14"/>
      <c r="S68" s="14"/>
      <c r="T68" s="14"/>
      <c r="U68" s="14"/>
      <c r="V68" s="14"/>
      <c r="X68" s="30"/>
      <c r="Y68" s="30"/>
      <c r="Z68" s="30"/>
    </row>
    <row r="69" spans="1:26" x14ac:dyDescent="0.35">
      <c r="A69" s="10" t="s">
        <v>68</v>
      </c>
      <c r="B69" s="2" t="s">
        <v>238</v>
      </c>
      <c r="C69" s="17" t="s">
        <v>8</v>
      </c>
      <c r="D69" s="17" t="s">
        <v>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  <c r="O69" s="14"/>
      <c r="P69" s="14"/>
      <c r="Q69" s="14"/>
      <c r="R69" s="14"/>
      <c r="S69" s="14"/>
      <c r="T69" s="14"/>
      <c r="U69" s="14"/>
      <c r="V69" s="14"/>
      <c r="X69" s="30"/>
      <c r="Y69" s="30"/>
      <c r="Z69" s="30"/>
    </row>
    <row r="70" spans="1:26" x14ac:dyDescent="0.35">
      <c r="A70" s="10" t="s">
        <v>69</v>
      </c>
      <c r="B70" s="2" t="s">
        <v>239</v>
      </c>
      <c r="C70" s="17" t="s">
        <v>8</v>
      </c>
      <c r="D70" s="17" t="s">
        <v>8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  <c r="O70" s="14"/>
      <c r="P70" s="14"/>
      <c r="Q70" s="14"/>
      <c r="R70" s="14"/>
      <c r="S70" s="14"/>
      <c r="T70" s="14"/>
      <c r="U70" s="14"/>
      <c r="V70" s="14"/>
      <c r="X70" s="30"/>
      <c r="Y70" s="30"/>
      <c r="Z70" s="30"/>
    </row>
    <row r="71" spans="1:26" x14ac:dyDescent="0.35">
      <c r="A71" s="10" t="s">
        <v>70</v>
      </c>
      <c r="B71" s="2" t="s">
        <v>240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  <c r="O71" s="14"/>
      <c r="P71" s="14"/>
      <c r="Q71" s="14"/>
      <c r="R71" s="14"/>
      <c r="S71" s="14"/>
      <c r="T71" s="14"/>
      <c r="U71" s="14"/>
      <c r="V71" s="14"/>
      <c r="X71" s="30"/>
      <c r="Y71" s="30"/>
      <c r="Z71" s="30"/>
    </row>
    <row r="72" spans="1:26" x14ac:dyDescent="0.35">
      <c r="A72" s="10" t="s">
        <v>71</v>
      </c>
      <c r="B72" s="2" t="s">
        <v>241</v>
      </c>
      <c r="C72" s="17" t="s">
        <v>8</v>
      </c>
      <c r="D72" s="17" t="s">
        <v>8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  <c r="O72" s="14"/>
      <c r="P72" s="14"/>
      <c r="Q72" s="14"/>
      <c r="R72" s="14"/>
      <c r="S72" s="14"/>
      <c r="T72" s="14"/>
      <c r="U72" s="14"/>
      <c r="V72" s="14"/>
      <c r="X72" s="30"/>
      <c r="Y72" s="30"/>
      <c r="Z72" s="30"/>
    </row>
    <row r="73" spans="1:26" x14ac:dyDescent="0.35">
      <c r="A73" s="10" t="s">
        <v>72</v>
      </c>
      <c r="B73" s="2" t="s">
        <v>242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  <c r="O73" s="14"/>
      <c r="P73" s="14"/>
      <c r="Q73" s="14"/>
      <c r="R73" s="14"/>
      <c r="S73" s="14"/>
      <c r="T73" s="14"/>
      <c r="U73" s="14"/>
      <c r="V73" s="14"/>
      <c r="X73" s="30"/>
      <c r="Y73" s="30"/>
      <c r="Z73" s="30"/>
    </row>
    <row r="74" spans="1:26" x14ac:dyDescent="0.35">
      <c r="A74" s="10" t="s">
        <v>73</v>
      </c>
      <c r="B74" s="2" t="s">
        <v>243</v>
      </c>
      <c r="C74" s="17" t="s">
        <v>8</v>
      </c>
      <c r="D74" s="17" t="s">
        <v>8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  <c r="O74" s="14"/>
      <c r="P74" s="14"/>
      <c r="Q74" s="14"/>
      <c r="R74" s="14"/>
      <c r="S74" s="14"/>
      <c r="T74" s="14"/>
      <c r="U74" s="14"/>
      <c r="V74" s="14"/>
      <c r="X74" s="30"/>
      <c r="Y74" s="30"/>
      <c r="Z74" s="30"/>
    </row>
    <row r="75" spans="1:26" x14ac:dyDescent="0.35">
      <c r="A75" s="10" t="s">
        <v>74</v>
      </c>
      <c r="B75" s="2" t="s">
        <v>244</v>
      </c>
      <c r="C75" s="17" t="s">
        <v>8</v>
      </c>
      <c r="D75" s="17" t="s">
        <v>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  <c r="O75" s="14"/>
      <c r="P75" s="14"/>
      <c r="Q75" s="14"/>
      <c r="R75" s="14"/>
      <c r="S75" s="14"/>
      <c r="T75" s="14"/>
      <c r="U75" s="14"/>
      <c r="V75" s="14"/>
      <c r="X75" s="30"/>
      <c r="Y75" s="30"/>
      <c r="Z75" s="30"/>
    </row>
    <row r="76" spans="1:26" x14ac:dyDescent="0.35">
      <c r="A76" s="10" t="s">
        <v>75</v>
      </c>
      <c r="B76" s="2" t="s">
        <v>245</v>
      </c>
      <c r="C76" s="35">
        <v>353.2056497350477</v>
      </c>
      <c r="D76" s="35">
        <v>381.96000021710506</v>
      </c>
      <c r="E76" s="35">
        <v>49.856727913681652</v>
      </c>
      <c r="F76" s="35">
        <v>174.12638129691754</v>
      </c>
      <c r="G76" s="35">
        <v>338.36743760135187</v>
      </c>
      <c r="H76" s="35">
        <v>259.29515067983925</v>
      </c>
      <c r="I76" s="35">
        <v>455.63364924116104</v>
      </c>
      <c r="J76" s="35">
        <v>285.571740355619</v>
      </c>
      <c r="K76" s="35">
        <v>28.453666370318842</v>
      </c>
      <c r="L76" s="35">
        <v>165.88789745300596</v>
      </c>
      <c r="M76" s="35">
        <v>117.15703619959709</v>
      </c>
      <c r="N76" s="35">
        <v>-91.945987355831676</v>
      </c>
      <c r="O76" s="41"/>
      <c r="P76" s="41"/>
      <c r="Q76" s="41"/>
      <c r="R76" s="41"/>
      <c r="S76" s="41"/>
      <c r="T76" s="41"/>
      <c r="U76" s="41"/>
      <c r="V76" s="41"/>
      <c r="X76" s="31"/>
      <c r="Y76" s="30"/>
      <c r="Z76" s="30"/>
    </row>
    <row r="77" spans="1:26" x14ac:dyDescent="0.35">
      <c r="A77" s="10" t="s">
        <v>76</v>
      </c>
      <c r="B77" s="2" t="s">
        <v>246</v>
      </c>
      <c r="C77" s="35">
        <v>-517.97198566767679</v>
      </c>
      <c r="D77" s="35">
        <v>102.65375313021798</v>
      </c>
      <c r="E77" s="35">
        <v>-66.186007203851773</v>
      </c>
      <c r="F77" s="35">
        <v>154.82271731056358</v>
      </c>
      <c r="G77" s="35">
        <v>190.6294216229586</v>
      </c>
      <c r="H77" s="35">
        <v>189.32573248787867</v>
      </c>
      <c r="I77" s="35">
        <v>131.7003267086227</v>
      </c>
      <c r="J77" s="35">
        <v>104.0738143073188</v>
      </c>
      <c r="K77" s="35">
        <v>132.04254383833836</v>
      </c>
      <c r="L77" s="35">
        <v>198.38067790168134</v>
      </c>
      <c r="M77" s="35">
        <v>194.86311019078107</v>
      </c>
      <c r="N77" s="35">
        <v>328.26710312525233</v>
      </c>
      <c r="O77" s="37"/>
      <c r="P77" s="37"/>
      <c r="Q77" s="37"/>
      <c r="R77" s="37"/>
      <c r="S77" s="37"/>
      <c r="T77" s="37"/>
      <c r="U77" s="37"/>
      <c r="V77" s="37"/>
      <c r="X77" s="31"/>
      <c r="Y77" s="30"/>
      <c r="Z77" s="30"/>
    </row>
    <row r="79" spans="1:26" x14ac:dyDescent="0.35">
      <c r="A79" s="2" t="s">
        <v>159</v>
      </c>
      <c r="B79" s="18"/>
      <c r="C79" s="1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6" x14ac:dyDescent="0.35">
      <c r="A80" s="1" t="s">
        <v>160</v>
      </c>
      <c r="B80" s="18"/>
      <c r="C80" s="1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161</v>
      </c>
      <c r="B81" s="18"/>
      <c r="C81" s="1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18"/>
      <c r="C82" s="1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162</v>
      </c>
      <c r="B83" s="18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18"/>
      <c r="C84" s="1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18"/>
      <c r="C85" s="1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18"/>
      <c r="C86" s="1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18"/>
      <c r="C87" s="1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18"/>
      <c r="C88" s="1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18"/>
      <c r="C89" s="1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18"/>
      <c r="C90" s="1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18"/>
      <c r="C91" s="1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18"/>
      <c r="C92" s="1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18"/>
      <c r="C93" s="1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18"/>
      <c r="C94" s="1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18"/>
      <c r="C95" s="1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18"/>
      <c r="C96" s="1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18"/>
      <c r="C97" s="1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18"/>
      <c r="C98" s="1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18"/>
      <c r="C99" s="1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18"/>
      <c r="C100" s="1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18"/>
      <c r="C101" s="1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18"/>
      <c r="C102" s="1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18"/>
      <c r="C103" s="1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Z24:Z26"/>
  </mergeCells>
  <conditionalFormatting sqref="C5:V77 O4:V4">
    <cfRule type="containsBlanks" dxfId="3" priority="3">
      <formula>LEN(TRIM(C4))=0</formula>
    </cfRule>
  </conditionalFormatting>
  <conditionalFormatting sqref="C4:N4">
    <cfRule type="containsBlanks" dxfId="2" priority="1">
      <formula>LEN(TRIM(C4))=0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B338-4675-427F-8487-80C9D2C66239}">
  <dimension ref="A1:AD83"/>
  <sheetViews>
    <sheetView workbookViewId="0">
      <pane xSplit="2" topLeftCell="C1" activePane="topRight" state="frozen"/>
      <selection pane="topRight" activeCell="A5" sqref="A5:A77"/>
    </sheetView>
  </sheetViews>
  <sheetFormatPr defaultRowHeight="14.5" x14ac:dyDescent="0.35"/>
  <cols>
    <col min="1" max="1" width="19.632812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5" t="s">
        <v>129</v>
      </c>
      <c r="B1" s="45"/>
    </row>
    <row r="3" spans="1:30" x14ac:dyDescent="0.35">
      <c r="A3" s="2" t="s">
        <v>172</v>
      </c>
      <c r="B3" s="10" t="s">
        <v>130</v>
      </c>
      <c r="C3" s="11" t="s">
        <v>131</v>
      </c>
      <c r="D3" s="11" t="s">
        <v>132</v>
      </c>
      <c r="E3" s="11" t="s">
        <v>133</v>
      </c>
      <c r="F3" s="11" t="s">
        <v>134</v>
      </c>
      <c r="G3" s="11" t="s">
        <v>135</v>
      </c>
      <c r="H3" s="11" t="s">
        <v>136</v>
      </c>
      <c r="I3" s="11" t="s">
        <v>137</v>
      </c>
      <c r="J3" s="11" t="s">
        <v>138</v>
      </c>
      <c r="K3" s="11" t="s">
        <v>139</v>
      </c>
      <c r="L3" s="11" t="s">
        <v>140</v>
      </c>
      <c r="M3" s="11" t="s">
        <v>141</v>
      </c>
      <c r="N3" s="11" t="s">
        <v>142</v>
      </c>
      <c r="O3" s="11" t="s">
        <v>143</v>
      </c>
      <c r="P3" s="11" t="s">
        <v>144</v>
      </c>
      <c r="Q3" s="11" t="s">
        <v>145</v>
      </c>
      <c r="R3" s="11" t="s">
        <v>146</v>
      </c>
      <c r="S3" s="11" t="s">
        <v>147</v>
      </c>
      <c r="T3" s="11" t="s">
        <v>148</v>
      </c>
      <c r="U3" s="11" t="s">
        <v>149</v>
      </c>
      <c r="V3" s="11" t="s">
        <v>150</v>
      </c>
      <c r="X3" s="12" t="s">
        <v>151</v>
      </c>
      <c r="Y3" s="12" t="s">
        <v>152</v>
      </c>
      <c r="Z3" s="12" t="s">
        <v>153</v>
      </c>
      <c r="AA3" s="12" t="s">
        <v>154</v>
      </c>
      <c r="AC3" s="12" t="s">
        <v>155</v>
      </c>
      <c r="AD3" s="12" t="s">
        <v>156</v>
      </c>
    </row>
    <row r="4" spans="1:30" ht="15.5" x14ac:dyDescent="0.35">
      <c r="A4" s="12" t="s">
        <v>247</v>
      </c>
      <c r="B4" s="12" t="s">
        <v>157</v>
      </c>
      <c r="C4" s="47">
        <f>C5+C37+C50+C62+C76+C77</f>
        <v>-0.35011282420855161</v>
      </c>
      <c r="D4" s="47">
        <f t="shared" ref="D4:N4" si="0">D5+D37+D50+D62+D76+D77</f>
        <v>0.37820502359739305</v>
      </c>
      <c r="E4" s="47">
        <f t="shared" si="0"/>
        <v>1.4258703311998699</v>
      </c>
      <c r="F4" s="47">
        <f t="shared" si="0"/>
        <v>-0.97943371867795093</v>
      </c>
      <c r="G4" s="47">
        <f t="shared" si="0"/>
        <v>-0.19113995614710788</v>
      </c>
      <c r="H4" s="47">
        <f t="shared" si="0"/>
        <v>-0.39527504494117505</v>
      </c>
      <c r="I4" s="47">
        <f t="shared" si="0"/>
        <v>0.600432805427219</v>
      </c>
      <c r="J4" s="47">
        <f t="shared" si="0"/>
        <v>0.59483993318118067</v>
      </c>
      <c r="K4" s="47">
        <f t="shared" si="0"/>
        <v>1.4812436652332741</v>
      </c>
      <c r="L4" s="47">
        <f t="shared" si="0"/>
        <v>1.37013642204644</v>
      </c>
      <c r="M4" s="47">
        <f t="shared" si="0"/>
        <v>3.0447884486156815</v>
      </c>
      <c r="N4" s="47">
        <f t="shared" si="0"/>
        <v>2.3261663245590878</v>
      </c>
      <c r="O4" s="14"/>
      <c r="P4" s="14"/>
      <c r="Q4" s="14"/>
      <c r="R4" s="14"/>
      <c r="S4" s="14"/>
      <c r="T4" s="14"/>
      <c r="U4" s="14"/>
      <c r="V4" s="14"/>
      <c r="X4" s="15" t="s">
        <v>158</v>
      </c>
      <c r="AA4" s="16" t="s">
        <v>171</v>
      </c>
      <c r="AC4" s="1">
        <v>2019</v>
      </c>
      <c r="AD4" s="1">
        <v>499480</v>
      </c>
    </row>
    <row r="5" spans="1:30" x14ac:dyDescent="0.35">
      <c r="A5" s="10" t="s">
        <v>3</v>
      </c>
      <c r="B5" s="2" t="s">
        <v>174</v>
      </c>
      <c r="C5" s="13">
        <v>0.27725359002604733</v>
      </c>
      <c r="D5" s="13">
        <v>0.16243412460132833</v>
      </c>
      <c r="E5" s="13">
        <v>0.78382730346580187</v>
      </c>
      <c r="F5" s="13">
        <v>0.73404796652363635</v>
      </c>
      <c r="G5" s="13">
        <v>0.83213235774614969</v>
      </c>
      <c r="H5" s="13">
        <v>1.2536614920898741</v>
      </c>
      <c r="I5" s="13">
        <v>0.93225235858192845</v>
      </c>
      <c r="J5" s="13">
        <v>1.4996601119423856</v>
      </c>
      <c r="K5" s="13">
        <v>2.0250697084549887</v>
      </c>
      <c r="L5" s="13">
        <v>1.2031650405849694</v>
      </c>
      <c r="M5" s="13">
        <v>2.19098112913573</v>
      </c>
      <c r="N5" s="13">
        <v>2.4688690365465216</v>
      </c>
      <c r="O5" s="13"/>
      <c r="P5" s="13"/>
      <c r="Q5" s="13"/>
      <c r="R5" s="13"/>
      <c r="S5" s="13"/>
      <c r="T5" s="13"/>
      <c r="U5" s="13"/>
      <c r="V5" s="13"/>
      <c r="AC5" s="1">
        <v>2018</v>
      </c>
      <c r="AD5" s="1">
        <v>495249</v>
      </c>
    </row>
    <row r="6" spans="1:30" x14ac:dyDescent="0.35">
      <c r="A6" s="10" t="s">
        <v>4</v>
      </c>
      <c r="B6" s="2" t="s">
        <v>175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8"/>
      <c r="P6" s="18"/>
      <c r="Q6" s="18"/>
      <c r="R6" s="18"/>
      <c r="S6" s="18"/>
      <c r="T6" s="18"/>
      <c r="U6" s="18"/>
      <c r="V6" s="18"/>
      <c r="AC6" s="1">
        <v>2017</v>
      </c>
      <c r="AD6" s="1">
        <v>489524</v>
      </c>
    </row>
    <row r="7" spans="1:30" x14ac:dyDescent="0.35">
      <c r="A7" s="10" t="s">
        <v>5</v>
      </c>
      <c r="B7" s="2" t="s">
        <v>176</v>
      </c>
      <c r="C7" s="17" t="s">
        <v>8</v>
      </c>
      <c r="D7" s="17" t="s">
        <v>8</v>
      </c>
      <c r="E7" s="17" t="s">
        <v>8</v>
      </c>
      <c r="F7" s="17" t="s">
        <v>8</v>
      </c>
      <c r="G7" s="17" t="s">
        <v>8</v>
      </c>
      <c r="H7" s="17" t="s">
        <v>8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7" t="s">
        <v>8</v>
      </c>
      <c r="O7" s="18"/>
      <c r="P7" s="18"/>
      <c r="Q7" s="18"/>
      <c r="R7" s="18"/>
      <c r="S7" s="18"/>
      <c r="T7" s="18"/>
      <c r="U7" s="18"/>
      <c r="V7" s="18"/>
      <c r="AC7" s="1">
        <v>2016</v>
      </c>
      <c r="AD7" s="1">
        <v>484736</v>
      </c>
    </row>
    <row r="8" spans="1:30" x14ac:dyDescent="0.35">
      <c r="A8" s="10" t="s">
        <v>6</v>
      </c>
      <c r="B8" s="2" t="s">
        <v>177</v>
      </c>
      <c r="C8" s="17" t="s">
        <v>8</v>
      </c>
      <c r="D8" s="17" t="s">
        <v>8</v>
      </c>
      <c r="E8" s="17" t="s">
        <v>8</v>
      </c>
      <c r="F8" s="17" t="s">
        <v>8</v>
      </c>
      <c r="G8" s="17" t="s">
        <v>8</v>
      </c>
      <c r="H8" s="17" t="s">
        <v>8</v>
      </c>
      <c r="I8" s="17" t="s">
        <v>8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O8" s="18"/>
      <c r="P8" s="18"/>
      <c r="Q8" s="18"/>
      <c r="R8" s="18"/>
      <c r="S8" s="18"/>
      <c r="T8" s="18"/>
      <c r="U8" s="18"/>
      <c r="V8" s="18"/>
      <c r="AC8" s="1">
        <v>2015</v>
      </c>
      <c r="AD8" s="1">
        <v>477385</v>
      </c>
    </row>
    <row r="9" spans="1:30" x14ac:dyDescent="0.35">
      <c r="A9" s="10" t="s">
        <v>7</v>
      </c>
      <c r="B9" s="2" t="s">
        <v>178</v>
      </c>
      <c r="C9" s="17" t="s">
        <v>8</v>
      </c>
      <c r="D9" s="17" t="s">
        <v>8</v>
      </c>
      <c r="E9" s="17" t="s">
        <v>8</v>
      </c>
      <c r="F9" s="17" t="s">
        <v>8</v>
      </c>
      <c r="G9" s="17" t="s">
        <v>8</v>
      </c>
      <c r="H9" s="17" t="s">
        <v>8</v>
      </c>
      <c r="I9" s="17" t="s">
        <v>8</v>
      </c>
      <c r="J9" s="17" t="s">
        <v>8</v>
      </c>
      <c r="K9" s="17" t="s">
        <v>8</v>
      </c>
      <c r="L9" s="17" t="s">
        <v>8</v>
      </c>
      <c r="M9" s="17" t="s">
        <v>8</v>
      </c>
      <c r="N9" s="17" t="s">
        <v>8</v>
      </c>
      <c r="O9" s="18"/>
      <c r="P9" s="18"/>
      <c r="Q9" s="18"/>
      <c r="R9" s="18"/>
      <c r="S9" s="18"/>
      <c r="T9" s="18"/>
      <c r="U9" s="18"/>
      <c r="V9" s="18"/>
      <c r="AC9" s="1">
        <v>2014</v>
      </c>
      <c r="AD9" s="1">
        <v>469433</v>
      </c>
    </row>
    <row r="10" spans="1:30" x14ac:dyDescent="0.35">
      <c r="A10" s="10" t="s">
        <v>9</v>
      </c>
      <c r="B10" s="2" t="s">
        <v>179</v>
      </c>
      <c r="C10" s="17" t="s">
        <v>8</v>
      </c>
      <c r="D10" s="17" t="s">
        <v>8</v>
      </c>
      <c r="E10" s="17" t="s">
        <v>8</v>
      </c>
      <c r="F10" s="17" t="s">
        <v>8</v>
      </c>
      <c r="G10" s="17" t="s">
        <v>8</v>
      </c>
      <c r="H10" s="17" t="s">
        <v>8</v>
      </c>
      <c r="I10" s="17" t="s">
        <v>8</v>
      </c>
      <c r="J10" s="17" t="s">
        <v>8</v>
      </c>
      <c r="K10" s="17" t="s">
        <v>8</v>
      </c>
      <c r="L10" s="17" t="s">
        <v>8</v>
      </c>
      <c r="M10" s="17" t="s">
        <v>8</v>
      </c>
      <c r="N10" s="17" t="s">
        <v>8</v>
      </c>
      <c r="O10" s="18"/>
      <c r="P10" s="18"/>
      <c r="Q10" s="18"/>
      <c r="R10" s="18"/>
      <c r="S10" s="18"/>
      <c r="T10" s="18"/>
      <c r="U10" s="18"/>
      <c r="V10" s="18"/>
      <c r="AC10" s="1">
        <v>2013</v>
      </c>
      <c r="AD10" s="1">
        <v>463101</v>
      </c>
    </row>
    <row r="11" spans="1:30" x14ac:dyDescent="0.35">
      <c r="A11" s="10" t="s">
        <v>10</v>
      </c>
      <c r="B11" s="2" t="s">
        <v>180</v>
      </c>
      <c r="C11" s="17" t="s">
        <v>8</v>
      </c>
      <c r="D11" s="17" t="s">
        <v>8</v>
      </c>
      <c r="E11" s="17" t="s">
        <v>8</v>
      </c>
      <c r="F11" s="17" t="s">
        <v>8</v>
      </c>
      <c r="G11" s="17" t="s">
        <v>8</v>
      </c>
      <c r="H11" s="17" t="s">
        <v>8</v>
      </c>
      <c r="I11" s="17" t="s">
        <v>8</v>
      </c>
      <c r="J11" s="17" t="s">
        <v>8</v>
      </c>
      <c r="K11" s="17" t="s">
        <v>8</v>
      </c>
      <c r="L11" s="17" t="s">
        <v>8</v>
      </c>
      <c r="M11" s="17" t="s">
        <v>8</v>
      </c>
      <c r="N11" s="17" t="s">
        <v>8</v>
      </c>
      <c r="O11" s="18"/>
      <c r="P11" s="18"/>
      <c r="Q11" s="18"/>
      <c r="R11" s="18"/>
      <c r="S11" s="18"/>
      <c r="T11" s="18"/>
      <c r="U11" s="18"/>
      <c r="V11" s="14"/>
      <c r="AC11" s="1">
        <v>2012</v>
      </c>
      <c r="AD11" s="1">
        <v>460534</v>
      </c>
    </row>
    <row r="12" spans="1:30" x14ac:dyDescent="0.35">
      <c r="A12" s="10" t="s">
        <v>11</v>
      </c>
      <c r="B12" s="2" t="s">
        <v>181</v>
      </c>
      <c r="C12" s="17" t="s">
        <v>8</v>
      </c>
      <c r="D12" s="17" t="s">
        <v>8</v>
      </c>
      <c r="E12" s="17" t="s">
        <v>8</v>
      </c>
      <c r="F12" s="17" t="s">
        <v>8</v>
      </c>
      <c r="G12" s="17" t="s">
        <v>8</v>
      </c>
      <c r="H12" s="17" t="s">
        <v>8</v>
      </c>
      <c r="I12" s="17" t="s">
        <v>8</v>
      </c>
      <c r="J12" s="17" t="s">
        <v>8</v>
      </c>
      <c r="K12" s="17" t="s">
        <v>8</v>
      </c>
      <c r="L12" s="17" t="s">
        <v>8</v>
      </c>
      <c r="M12" s="17" t="s">
        <v>8</v>
      </c>
      <c r="N12" s="17" t="s">
        <v>8</v>
      </c>
      <c r="O12" s="18"/>
      <c r="P12" s="18"/>
      <c r="Q12" s="18"/>
      <c r="R12" s="18"/>
      <c r="S12" s="18"/>
      <c r="T12" s="18"/>
      <c r="U12" s="18"/>
      <c r="V12" s="18"/>
      <c r="AC12" s="1">
        <v>2011</v>
      </c>
      <c r="AD12" s="1">
        <v>457715</v>
      </c>
    </row>
    <row r="13" spans="1:30" x14ac:dyDescent="0.35">
      <c r="A13" s="10" t="s">
        <v>12</v>
      </c>
      <c r="B13" s="2" t="s">
        <v>182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8"/>
      <c r="P13" s="18"/>
      <c r="Q13" s="18"/>
      <c r="R13" s="18"/>
      <c r="S13" s="18"/>
      <c r="T13" s="18"/>
      <c r="U13" s="18"/>
      <c r="V13" s="18"/>
      <c r="AC13" s="1">
        <v>2010</v>
      </c>
      <c r="AD13" s="1">
        <v>453292</v>
      </c>
    </row>
    <row r="14" spans="1:30" x14ac:dyDescent="0.35">
      <c r="A14" s="10" t="s">
        <v>13</v>
      </c>
      <c r="B14" s="2" t="s">
        <v>183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8"/>
      <c r="P14" s="18"/>
      <c r="Q14" s="18"/>
      <c r="R14" s="18"/>
      <c r="S14" s="18"/>
      <c r="T14" s="18"/>
      <c r="U14" s="18"/>
      <c r="V14" s="14"/>
      <c r="AC14" s="1">
        <v>2009</v>
      </c>
      <c r="AD14" s="1">
        <v>446106</v>
      </c>
    </row>
    <row r="15" spans="1:30" x14ac:dyDescent="0.35">
      <c r="A15" s="10" t="s">
        <v>14</v>
      </c>
      <c r="B15" s="2" t="s">
        <v>184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8"/>
      <c r="P15" s="18"/>
      <c r="Q15" s="18"/>
      <c r="R15" s="18"/>
      <c r="S15" s="18"/>
      <c r="T15" s="18"/>
      <c r="U15" s="18"/>
      <c r="V15" s="18"/>
      <c r="AC15" s="1">
        <v>2008</v>
      </c>
      <c r="AD15" s="1">
        <v>438177</v>
      </c>
    </row>
    <row r="16" spans="1:30" x14ac:dyDescent="0.35">
      <c r="A16" s="10" t="s">
        <v>15</v>
      </c>
      <c r="B16" s="2" t="s">
        <v>185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8"/>
      <c r="P16" s="18"/>
      <c r="Q16" s="18"/>
      <c r="R16" s="18"/>
      <c r="S16" s="18"/>
      <c r="T16" s="18"/>
      <c r="U16" s="18"/>
      <c r="V16" s="18"/>
      <c r="AC16" s="1">
        <v>2007</v>
      </c>
      <c r="AD16" s="1">
        <v>433235</v>
      </c>
    </row>
    <row r="17" spans="1:30" x14ac:dyDescent="0.35">
      <c r="A17" s="10" t="s">
        <v>16</v>
      </c>
      <c r="B17" s="2" t="s">
        <v>186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8"/>
      <c r="P17" s="18"/>
      <c r="Q17" s="18"/>
      <c r="R17" s="18"/>
      <c r="S17" s="18"/>
      <c r="T17" s="18"/>
      <c r="U17" s="18"/>
      <c r="V17" s="18"/>
      <c r="AC17" s="1">
        <v>2006</v>
      </c>
      <c r="AD17" s="1">
        <v>430638</v>
      </c>
    </row>
    <row r="18" spans="1:30" x14ac:dyDescent="0.35">
      <c r="A18" s="10" t="s">
        <v>17</v>
      </c>
      <c r="B18" s="2" t="s">
        <v>187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8"/>
      <c r="P18" s="18"/>
      <c r="Q18" s="18"/>
      <c r="R18" s="18"/>
      <c r="S18" s="18"/>
      <c r="T18" s="18"/>
      <c r="U18" s="18"/>
      <c r="V18" s="18"/>
      <c r="AC18" s="1">
        <v>2005</v>
      </c>
      <c r="AD18" s="1">
        <v>427396</v>
      </c>
    </row>
    <row r="19" spans="1:30" x14ac:dyDescent="0.35">
      <c r="A19" s="10" t="s">
        <v>18</v>
      </c>
      <c r="B19" s="2" t="s">
        <v>188</v>
      </c>
      <c r="C19" s="17" t="s">
        <v>8</v>
      </c>
      <c r="D19" s="17" t="s">
        <v>8</v>
      </c>
      <c r="E19" s="17" t="s">
        <v>8</v>
      </c>
      <c r="F19" s="17" t="s">
        <v>8</v>
      </c>
      <c r="G19" s="17" t="s">
        <v>8</v>
      </c>
      <c r="H19" s="17" t="s">
        <v>8</v>
      </c>
      <c r="I19" s="17" t="s">
        <v>8</v>
      </c>
      <c r="J19" s="17" t="s">
        <v>8</v>
      </c>
      <c r="K19" s="17" t="s">
        <v>8</v>
      </c>
      <c r="L19" s="17" t="s">
        <v>8</v>
      </c>
      <c r="M19" s="17" t="s">
        <v>8</v>
      </c>
      <c r="N19" s="17" t="s">
        <v>8</v>
      </c>
      <c r="O19" s="18"/>
      <c r="P19" s="18"/>
      <c r="Q19" s="18"/>
      <c r="R19" s="18"/>
      <c r="S19" s="18"/>
      <c r="T19" s="18"/>
      <c r="U19" s="18"/>
      <c r="V19" s="18"/>
      <c r="AC19" s="1">
        <v>2004</v>
      </c>
      <c r="AD19" s="1">
        <v>423993</v>
      </c>
    </row>
    <row r="20" spans="1:30" x14ac:dyDescent="0.35">
      <c r="A20" s="10" t="s">
        <v>19</v>
      </c>
      <c r="B20" s="2" t="s">
        <v>189</v>
      </c>
      <c r="C20" s="17" t="s">
        <v>8</v>
      </c>
      <c r="D20" s="17" t="s">
        <v>8</v>
      </c>
      <c r="E20" s="17" t="s">
        <v>8</v>
      </c>
      <c r="F20" s="17" t="s">
        <v>8</v>
      </c>
      <c r="G20" s="17" t="s">
        <v>8</v>
      </c>
      <c r="H20" s="17" t="s">
        <v>8</v>
      </c>
      <c r="I20" s="17" t="s">
        <v>8</v>
      </c>
      <c r="J20" s="17" t="s">
        <v>8</v>
      </c>
      <c r="K20" s="17" t="s">
        <v>8</v>
      </c>
      <c r="L20" s="17" t="s">
        <v>8</v>
      </c>
      <c r="M20" s="17" t="s">
        <v>8</v>
      </c>
      <c r="N20" s="17" t="s">
        <v>8</v>
      </c>
      <c r="O20" s="18"/>
      <c r="P20" s="18"/>
      <c r="Q20" s="18"/>
      <c r="R20" s="18"/>
      <c r="S20" s="18"/>
      <c r="T20" s="18"/>
      <c r="U20" s="18"/>
      <c r="V20" s="18"/>
      <c r="AC20" s="1">
        <v>2003</v>
      </c>
      <c r="AD20" s="1">
        <v>418747</v>
      </c>
    </row>
    <row r="21" spans="1:30" x14ac:dyDescent="0.35">
      <c r="A21" s="10" t="s">
        <v>20</v>
      </c>
      <c r="B21" s="2" t="s">
        <v>190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O21" s="18"/>
      <c r="P21" s="18"/>
      <c r="Q21" s="18"/>
      <c r="R21" s="18"/>
      <c r="S21" s="18"/>
      <c r="T21" s="18"/>
      <c r="U21" s="18"/>
      <c r="V21" s="18"/>
      <c r="AC21" s="1">
        <v>2002</v>
      </c>
      <c r="AD21" s="1">
        <v>413618</v>
      </c>
    </row>
    <row r="22" spans="1:30" x14ac:dyDescent="0.35">
      <c r="A22" s="10" t="s">
        <v>21</v>
      </c>
      <c r="B22" s="2" t="s">
        <v>191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17" t="s">
        <v>8</v>
      </c>
      <c r="M22" s="17" t="s">
        <v>8</v>
      </c>
      <c r="N22" s="17" t="s">
        <v>8</v>
      </c>
      <c r="O22" s="18"/>
      <c r="P22" s="18"/>
      <c r="Q22" s="18"/>
      <c r="R22" s="18"/>
      <c r="S22" s="18"/>
      <c r="T22" s="18"/>
      <c r="U22" s="18"/>
      <c r="V22" s="18"/>
      <c r="AC22" s="1">
        <v>2001</v>
      </c>
      <c r="AD22" s="1">
        <v>408146</v>
      </c>
    </row>
    <row r="23" spans="1:30" x14ac:dyDescent="0.35">
      <c r="A23" s="10" t="s">
        <v>22</v>
      </c>
      <c r="B23" s="2" t="s">
        <v>192</v>
      </c>
      <c r="C23" s="17" t="s">
        <v>8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17" t="s">
        <v>8</v>
      </c>
      <c r="M23" s="17" t="s">
        <v>8</v>
      </c>
      <c r="N23" s="17" t="s">
        <v>8</v>
      </c>
      <c r="O23" s="18"/>
      <c r="P23" s="18"/>
      <c r="Q23" s="18"/>
      <c r="R23" s="18"/>
      <c r="S23" s="18"/>
      <c r="T23" s="18"/>
      <c r="U23" s="18"/>
      <c r="V23" s="18"/>
      <c r="AC23" s="1">
        <v>2000</v>
      </c>
      <c r="AD23" s="1">
        <v>403067</v>
      </c>
    </row>
    <row r="24" spans="1:30" x14ac:dyDescent="0.35">
      <c r="A24" s="10" t="s">
        <v>23</v>
      </c>
      <c r="B24" s="2" t="s">
        <v>193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8"/>
      <c r="P24" s="18"/>
      <c r="Q24" s="18"/>
      <c r="R24" s="18"/>
      <c r="S24" s="18"/>
      <c r="T24" s="18"/>
      <c r="U24" s="18"/>
      <c r="V24" s="18"/>
    </row>
    <row r="25" spans="1:30" x14ac:dyDescent="0.35">
      <c r="A25" s="10" t="s">
        <v>24</v>
      </c>
      <c r="B25" s="2" t="s">
        <v>194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8"/>
      <c r="P25" s="18"/>
      <c r="Q25" s="18"/>
      <c r="R25" s="18"/>
      <c r="S25" s="18"/>
      <c r="T25" s="18"/>
      <c r="U25" s="18"/>
      <c r="V25" s="18"/>
    </row>
    <row r="26" spans="1:30" x14ac:dyDescent="0.35">
      <c r="A26" s="10" t="s">
        <v>25</v>
      </c>
      <c r="B26" s="2" t="s">
        <v>195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O26" s="18"/>
      <c r="P26" s="18"/>
      <c r="Q26" s="18"/>
      <c r="R26" s="18"/>
      <c r="S26" s="18"/>
      <c r="T26" s="18"/>
      <c r="U26" s="18"/>
      <c r="V26" s="18"/>
    </row>
    <row r="27" spans="1:30" x14ac:dyDescent="0.35">
      <c r="A27" s="10" t="s">
        <v>26</v>
      </c>
      <c r="B27" s="2" t="s">
        <v>196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</row>
    <row r="28" spans="1:30" x14ac:dyDescent="0.35">
      <c r="A28" s="10" t="s">
        <v>27</v>
      </c>
      <c r="B28" s="2" t="s">
        <v>197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O28" s="18"/>
      <c r="P28" s="18"/>
      <c r="Q28" s="18"/>
      <c r="R28" s="18"/>
      <c r="S28" s="18"/>
      <c r="T28" s="18"/>
      <c r="U28" s="18"/>
      <c r="V28" s="18"/>
    </row>
    <row r="29" spans="1:30" x14ac:dyDescent="0.35">
      <c r="A29" s="10" t="s">
        <v>28</v>
      </c>
      <c r="B29" s="2" t="s">
        <v>198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17"/>
      <c r="P29" s="17"/>
      <c r="Q29" s="17"/>
      <c r="R29" s="17"/>
      <c r="S29" s="17"/>
      <c r="T29" s="17"/>
      <c r="U29" s="17"/>
      <c r="V29" s="17"/>
    </row>
    <row r="30" spans="1:30" x14ac:dyDescent="0.35">
      <c r="A30" s="10" t="s">
        <v>29</v>
      </c>
      <c r="B30" s="2" t="s">
        <v>199</v>
      </c>
      <c r="C30" s="17" t="s">
        <v>8</v>
      </c>
      <c r="D30" s="17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17" t="s">
        <v>8</v>
      </c>
      <c r="K30" s="17" t="s">
        <v>8</v>
      </c>
      <c r="L30" s="17" t="s">
        <v>8</v>
      </c>
      <c r="M30" s="17" t="s">
        <v>8</v>
      </c>
      <c r="N30" s="17" t="s">
        <v>8</v>
      </c>
      <c r="O30" s="17"/>
      <c r="P30" s="17"/>
      <c r="Q30" s="17"/>
      <c r="R30" s="17"/>
      <c r="S30" s="17"/>
      <c r="T30" s="17"/>
      <c r="U30" s="17"/>
      <c r="V30" s="17"/>
    </row>
    <row r="31" spans="1:30" x14ac:dyDescent="0.35">
      <c r="A31" s="10" t="s">
        <v>30</v>
      </c>
      <c r="B31" s="2" t="s">
        <v>200</v>
      </c>
      <c r="C31" s="17" t="s">
        <v>8</v>
      </c>
      <c r="D31" s="17" t="s">
        <v>8</v>
      </c>
      <c r="E31" s="17" t="s">
        <v>8</v>
      </c>
      <c r="F31" s="17" t="s">
        <v>8</v>
      </c>
      <c r="G31" s="17" t="s">
        <v>8</v>
      </c>
      <c r="H31" s="17" t="s">
        <v>8</v>
      </c>
      <c r="I31" s="17" t="s">
        <v>8</v>
      </c>
      <c r="J31" s="17" t="s">
        <v>8</v>
      </c>
      <c r="K31" s="17" t="s">
        <v>8</v>
      </c>
      <c r="L31" s="17" t="s">
        <v>8</v>
      </c>
      <c r="M31" s="17" t="s">
        <v>8</v>
      </c>
      <c r="N31" s="17" t="s">
        <v>8</v>
      </c>
      <c r="O31" s="17"/>
      <c r="P31" s="17"/>
      <c r="Q31" s="17"/>
      <c r="R31" s="17"/>
      <c r="S31" s="17"/>
      <c r="T31" s="17"/>
      <c r="U31" s="17"/>
      <c r="V31" s="17"/>
    </row>
    <row r="32" spans="1:30" x14ac:dyDescent="0.35">
      <c r="A32" s="10" t="s">
        <v>31</v>
      </c>
      <c r="B32" s="2" t="s">
        <v>201</v>
      </c>
      <c r="C32" s="17" t="s">
        <v>8</v>
      </c>
      <c r="D32" s="17" t="s">
        <v>8</v>
      </c>
      <c r="E32" s="17" t="s">
        <v>8</v>
      </c>
      <c r="F32" s="17" t="s">
        <v>8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17" t="s">
        <v>8</v>
      </c>
      <c r="M32" s="17" t="s">
        <v>8</v>
      </c>
      <c r="N32" s="17" t="s">
        <v>8</v>
      </c>
      <c r="O32" s="17"/>
      <c r="P32" s="17"/>
      <c r="Q32" s="17"/>
      <c r="R32" s="17"/>
      <c r="S32" s="17"/>
      <c r="T32" s="17"/>
      <c r="U32" s="17"/>
      <c r="V32" s="17"/>
    </row>
    <row r="33" spans="1:22" x14ac:dyDescent="0.35">
      <c r="A33" s="10" t="s">
        <v>32</v>
      </c>
      <c r="B33" s="2" t="s">
        <v>202</v>
      </c>
      <c r="C33" s="17" t="s">
        <v>8</v>
      </c>
      <c r="D33" s="17" t="s">
        <v>8</v>
      </c>
      <c r="E33" s="17" t="s">
        <v>8</v>
      </c>
      <c r="F33" s="17" t="s">
        <v>8</v>
      </c>
      <c r="G33" s="17" t="s">
        <v>8</v>
      </c>
      <c r="H33" s="17" t="s">
        <v>8</v>
      </c>
      <c r="I33" s="17" t="s">
        <v>8</v>
      </c>
      <c r="J33" s="17" t="s">
        <v>8</v>
      </c>
      <c r="K33" s="17" t="s">
        <v>8</v>
      </c>
      <c r="L33" s="17" t="s">
        <v>8</v>
      </c>
      <c r="M33" s="17" t="s">
        <v>8</v>
      </c>
      <c r="N33" s="17" t="s">
        <v>8</v>
      </c>
      <c r="O33" s="17"/>
      <c r="P33" s="17"/>
      <c r="Q33" s="17"/>
      <c r="R33" s="17"/>
      <c r="S33" s="17"/>
      <c r="T33" s="17"/>
      <c r="U33" s="17"/>
      <c r="V33" s="17"/>
    </row>
    <row r="34" spans="1:22" x14ac:dyDescent="0.35">
      <c r="A34" s="10" t="s">
        <v>33</v>
      </c>
      <c r="B34" s="2" t="s">
        <v>203</v>
      </c>
      <c r="C34" s="17" t="s">
        <v>8</v>
      </c>
      <c r="D34" s="17" t="s">
        <v>8</v>
      </c>
      <c r="E34" s="17" t="s">
        <v>8</v>
      </c>
      <c r="F34" s="17" t="s">
        <v>8</v>
      </c>
      <c r="G34" s="17" t="s">
        <v>8</v>
      </c>
      <c r="H34" s="17" t="s">
        <v>8</v>
      </c>
      <c r="I34" s="17" t="s">
        <v>8</v>
      </c>
      <c r="J34" s="17" t="s">
        <v>8</v>
      </c>
      <c r="K34" s="17" t="s">
        <v>8</v>
      </c>
      <c r="L34" s="17" t="s">
        <v>8</v>
      </c>
      <c r="M34" s="17" t="s">
        <v>8</v>
      </c>
      <c r="N34" s="17" t="s">
        <v>8</v>
      </c>
      <c r="O34" s="17"/>
      <c r="P34" s="17"/>
      <c r="Q34" s="17"/>
      <c r="R34" s="17"/>
      <c r="S34" s="17"/>
      <c r="T34" s="17"/>
      <c r="U34" s="17"/>
      <c r="V34" s="17"/>
    </row>
    <row r="35" spans="1:22" x14ac:dyDescent="0.35">
      <c r="A35" s="10" t="s">
        <v>34</v>
      </c>
      <c r="B35" s="2" t="s">
        <v>204</v>
      </c>
      <c r="C35" s="17" t="s">
        <v>8</v>
      </c>
      <c r="D35" s="17" t="s">
        <v>8</v>
      </c>
      <c r="E35" s="17" t="s">
        <v>8</v>
      </c>
      <c r="F35" s="17" t="s">
        <v>8</v>
      </c>
      <c r="G35" s="17" t="s">
        <v>8</v>
      </c>
      <c r="H35" s="17" t="s">
        <v>8</v>
      </c>
      <c r="I35" s="17" t="s">
        <v>8</v>
      </c>
      <c r="J35" s="17" t="s">
        <v>8</v>
      </c>
      <c r="K35" s="17" t="s">
        <v>8</v>
      </c>
      <c r="L35" s="17" t="s">
        <v>8</v>
      </c>
      <c r="M35" s="17" t="s">
        <v>8</v>
      </c>
      <c r="N35" s="17" t="s">
        <v>8</v>
      </c>
      <c r="O35" s="17"/>
      <c r="P35" s="17"/>
      <c r="Q35" s="17"/>
      <c r="R35" s="17"/>
      <c r="S35" s="17"/>
      <c r="T35" s="17"/>
      <c r="U35" s="17"/>
      <c r="V35" s="17"/>
    </row>
    <row r="36" spans="1:22" x14ac:dyDescent="0.35">
      <c r="A36" s="10" t="s">
        <v>35</v>
      </c>
      <c r="B36" s="2" t="s">
        <v>205</v>
      </c>
      <c r="C36" s="17" t="s">
        <v>8</v>
      </c>
      <c r="D36" s="17" t="s">
        <v>8</v>
      </c>
      <c r="E36" s="17" t="s">
        <v>8</v>
      </c>
      <c r="F36" s="17" t="s">
        <v>8</v>
      </c>
      <c r="G36" s="17" t="s">
        <v>8</v>
      </c>
      <c r="H36" s="17" t="s">
        <v>8</v>
      </c>
      <c r="I36" s="17" t="s">
        <v>8</v>
      </c>
      <c r="J36" s="17" t="s">
        <v>8</v>
      </c>
      <c r="K36" s="17" t="s">
        <v>8</v>
      </c>
      <c r="L36" s="17" t="s">
        <v>8</v>
      </c>
      <c r="M36" s="17" t="s">
        <v>8</v>
      </c>
      <c r="N36" s="17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22" x14ac:dyDescent="0.35">
      <c r="A37" s="10" t="s">
        <v>36</v>
      </c>
      <c r="B37" s="2" t="s">
        <v>206</v>
      </c>
      <c r="C37" s="13">
        <v>-1.3773031446614592</v>
      </c>
      <c r="D37" s="13">
        <v>-2.3948881712492938</v>
      </c>
      <c r="E37" s="13">
        <v>-1.6973785356969042</v>
      </c>
      <c r="F37" s="13">
        <v>-2.3839403182754104</v>
      </c>
      <c r="G37" s="13">
        <v>-1.8219194980934468</v>
      </c>
      <c r="H37" s="13">
        <v>-3.3291031011163739</v>
      </c>
      <c r="I37" s="13">
        <v>-0.87618681654679165</v>
      </c>
      <c r="J37" s="13">
        <v>-2.1614097078991126</v>
      </c>
      <c r="K37" s="13">
        <v>-1.4454348553101291</v>
      </c>
      <c r="L37" s="13">
        <v>-1.1614652012195474</v>
      </c>
      <c r="M37" s="13">
        <v>-0.48586661129624886</v>
      </c>
      <c r="N37" s="13">
        <v>-1.3374600728642303</v>
      </c>
      <c r="O37" s="19"/>
      <c r="P37" s="19"/>
      <c r="Q37" s="19"/>
      <c r="R37" s="19"/>
      <c r="S37" s="19"/>
      <c r="T37" s="19"/>
      <c r="U37" s="19"/>
      <c r="V37" s="19"/>
    </row>
    <row r="38" spans="1:22" x14ac:dyDescent="0.35">
      <c r="A38" s="10" t="s">
        <v>37</v>
      </c>
      <c r="B38" s="2" t="s">
        <v>207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17" t="s">
        <v>8</v>
      </c>
      <c r="M38" s="17" t="s">
        <v>8</v>
      </c>
      <c r="N38" s="17" t="s">
        <v>8</v>
      </c>
      <c r="O38" s="17"/>
      <c r="P38" s="17"/>
      <c r="Q38" s="17"/>
      <c r="R38" s="17"/>
      <c r="S38" s="17"/>
      <c r="T38" s="17"/>
      <c r="U38" s="17"/>
      <c r="V38" s="17"/>
    </row>
    <row r="39" spans="1:22" x14ac:dyDescent="0.35">
      <c r="A39" s="10" t="s">
        <v>38</v>
      </c>
      <c r="B39" s="2" t="s">
        <v>208</v>
      </c>
      <c r="C39" s="17" t="s">
        <v>8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17" t="s">
        <v>8</v>
      </c>
      <c r="K39" s="17" t="s">
        <v>8</v>
      </c>
      <c r="L39" s="17" t="s">
        <v>8</v>
      </c>
      <c r="M39" s="17" t="s">
        <v>8</v>
      </c>
      <c r="N39" s="17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22" x14ac:dyDescent="0.35">
      <c r="A40" s="10" t="s">
        <v>39</v>
      </c>
      <c r="B40" s="2" t="s">
        <v>209</v>
      </c>
      <c r="C40" s="17" t="s">
        <v>8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17" t="s">
        <v>8</v>
      </c>
      <c r="K40" s="17" t="s">
        <v>8</v>
      </c>
      <c r="L40" s="17" t="s">
        <v>8</v>
      </c>
      <c r="M40" s="17" t="s">
        <v>8</v>
      </c>
      <c r="N40" s="17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22" x14ac:dyDescent="0.35">
      <c r="A41" s="10" t="s">
        <v>40</v>
      </c>
      <c r="B41" s="2" t="s">
        <v>210</v>
      </c>
      <c r="C41" s="17" t="s">
        <v>8</v>
      </c>
      <c r="D41" s="17" t="s">
        <v>8</v>
      </c>
      <c r="E41" s="17" t="s">
        <v>8</v>
      </c>
      <c r="F41" s="17" t="s">
        <v>8</v>
      </c>
      <c r="G41" s="17" t="s">
        <v>8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17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22" x14ac:dyDescent="0.35">
      <c r="A42" s="10" t="s">
        <v>41</v>
      </c>
      <c r="B42" s="2" t="s">
        <v>211</v>
      </c>
      <c r="C42" s="17" t="s">
        <v>8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8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22" x14ac:dyDescent="0.35">
      <c r="A43" s="10" t="s">
        <v>42</v>
      </c>
      <c r="B43" s="2" t="s">
        <v>212</v>
      </c>
      <c r="C43" s="17" t="s">
        <v>8</v>
      </c>
      <c r="D43" s="17" t="s">
        <v>8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17" t="s">
        <v>8</v>
      </c>
      <c r="L43" s="17" t="s">
        <v>8</v>
      </c>
      <c r="M43" s="17" t="s">
        <v>8</v>
      </c>
      <c r="N43" s="17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22" x14ac:dyDescent="0.35">
      <c r="A44" s="10" t="s">
        <v>43</v>
      </c>
      <c r="B44" s="2" t="s">
        <v>213</v>
      </c>
      <c r="C44" s="17" t="s">
        <v>8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17" t="s">
        <v>8</v>
      </c>
      <c r="K44" s="17" t="s">
        <v>8</v>
      </c>
      <c r="L44" s="17" t="s">
        <v>8</v>
      </c>
      <c r="M44" s="17" t="s">
        <v>8</v>
      </c>
      <c r="N44" s="17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22" x14ac:dyDescent="0.35">
      <c r="A45" s="10" t="s">
        <v>44</v>
      </c>
      <c r="B45" s="2" t="s">
        <v>214</v>
      </c>
      <c r="C45" s="17" t="s">
        <v>8</v>
      </c>
      <c r="D45" s="17" t="s">
        <v>8</v>
      </c>
      <c r="E45" s="17" t="s">
        <v>8</v>
      </c>
      <c r="F45" s="17" t="s">
        <v>8</v>
      </c>
      <c r="G45" s="17" t="s">
        <v>8</v>
      </c>
      <c r="H45" s="17" t="s">
        <v>8</v>
      </c>
      <c r="I45" s="17" t="s">
        <v>8</v>
      </c>
      <c r="J45" s="17" t="s">
        <v>8</v>
      </c>
      <c r="K45" s="17" t="s">
        <v>8</v>
      </c>
      <c r="L45" s="17" t="s">
        <v>8</v>
      </c>
      <c r="M45" s="17" t="s">
        <v>8</v>
      </c>
      <c r="N45" s="17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22" x14ac:dyDescent="0.35">
      <c r="A46" s="10" t="s">
        <v>45</v>
      </c>
      <c r="B46" s="2" t="s">
        <v>215</v>
      </c>
      <c r="C46" s="17" t="s">
        <v>8</v>
      </c>
      <c r="D46" s="17" t="s">
        <v>8</v>
      </c>
      <c r="E46" s="17" t="s">
        <v>8</v>
      </c>
      <c r="F46" s="17" t="s">
        <v>8</v>
      </c>
      <c r="G46" s="17" t="s">
        <v>8</v>
      </c>
      <c r="H46" s="17" t="s">
        <v>8</v>
      </c>
      <c r="I46" s="17" t="s">
        <v>8</v>
      </c>
      <c r="J46" s="17" t="s">
        <v>8</v>
      </c>
      <c r="K46" s="17" t="s">
        <v>8</v>
      </c>
      <c r="L46" s="17" t="s">
        <v>8</v>
      </c>
      <c r="M46" s="17" t="s">
        <v>8</v>
      </c>
      <c r="N46" s="17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22" x14ac:dyDescent="0.35">
      <c r="A47" s="10" t="s">
        <v>46</v>
      </c>
      <c r="B47" s="2" t="s">
        <v>216</v>
      </c>
      <c r="C47" s="17" t="s">
        <v>8</v>
      </c>
      <c r="D47" s="17" t="s">
        <v>8</v>
      </c>
      <c r="E47" s="17" t="s">
        <v>8</v>
      </c>
      <c r="F47" s="17" t="s">
        <v>8</v>
      </c>
      <c r="G47" s="17" t="s">
        <v>8</v>
      </c>
      <c r="H47" s="17" t="s">
        <v>8</v>
      </c>
      <c r="I47" s="17" t="s">
        <v>8</v>
      </c>
      <c r="J47" s="17" t="s">
        <v>8</v>
      </c>
      <c r="K47" s="17" t="s">
        <v>8</v>
      </c>
      <c r="L47" s="17" t="s">
        <v>8</v>
      </c>
      <c r="M47" s="17" t="s">
        <v>8</v>
      </c>
      <c r="N47" s="17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22" x14ac:dyDescent="0.35">
      <c r="A48" s="10" t="s">
        <v>47</v>
      </c>
      <c r="B48" s="2" t="s">
        <v>217</v>
      </c>
      <c r="C48" s="17" t="s">
        <v>8</v>
      </c>
      <c r="D48" s="17" t="s">
        <v>8</v>
      </c>
      <c r="E48" s="17" t="s">
        <v>8</v>
      </c>
      <c r="F48" s="17" t="s">
        <v>8</v>
      </c>
      <c r="G48" s="17" t="s">
        <v>8</v>
      </c>
      <c r="H48" s="17" t="s">
        <v>8</v>
      </c>
      <c r="I48" s="17" t="s">
        <v>8</v>
      </c>
      <c r="J48" s="17" t="s">
        <v>8</v>
      </c>
      <c r="K48" s="17" t="s">
        <v>8</v>
      </c>
      <c r="L48" s="17" t="s">
        <v>8</v>
      </c>
      <c r="M48" s="17" t="s">
        <v>8</v>
      </c>
      <c r="N48" s="17" t="s">
        <v>8</v>
      </c>
      <c r="O48" s="17"/>
      <c r="P48" s="17"/>
      <c r="Q48" s="17"/>
      <c r="R48" s="17"/>
      <c r="S48" s="17"/>
      <c r="T48" s="17"/>
      <c r="U48" s="17"/>
      <c r="V48" s="17"/>
    </row>
    <row r="49" spans="1:22" x14ac:dyDescent="0.35">
      <c r="A49" s="10" t="s">
        <v>48</v>
      </c>
      <c r="B49" s="2" t="s">
        <v>218</v>
      </c>
      <c r="C49" s="17" t="s">
        <v>8</v>
      </c>
      <c r="D49" s="17" t="s">
        <v>8</v>
      </c>
      <c r="E49" s="17" t="s">
        <v>8</v>
      </c>
      <c r="F49" s="17" t="s">
        <v>8</v>
      </c>
      <c r="G49" s="17" t="s">
        <v>8</v>
      </c>
      <c r="H49" s="17" t="s">
        <v>8</v>
      </c>
      <c r="I49" s="17" t="s">
        <v>8</v>
      </c>
      <c r="J49" s="17" t="s">
        <v>8</v>
      </c>
      <c r="K49" s="17" t="s">
        <v>8</v>
      </c>
      <c r="L49" s="17" t="s">
        <v>8</v>
      </c>
      <c r="M49" s="17" t="s">
        <v>8</v>
      </c>
      <c r="N49" s="17" t="s">
        <v>8</v>
      </c>
      <c r="O49" s="17"/>
      <c r="P49" s="17"/>
      <c r="Q49" s="17"/>
      <c r="R49" s="17"/>
      <c r="S49" s="17"/>
      <c r="T49" s="17"/>
      <c r="U49" s="17"/>
      <c r="V49" s="17"/>
    </row>
    <row r="50" spans="1:22" x14ac:dyDescent="0.35">
      <c r="A50" s="10" t="s">
        <v>49</v>
      </c>
      <c r="B50" s="2" t="s">
        <v>219</v>
      </c>
      <c r="C50" s="13">
        <v>-2.1701734744928647E-2</v>
      </c>
      <c r="D50" s="13">
        <v>-5.8245160684379904E-2</v>
      </c>
      <c r="E50" s="13">
        <v>0.75015952796952057</v>
      </c>
      <c r="F50" s="13">
        <v>-0.11105317217207666</v>
      </c>
      <c r="G50" s="13">
        <v>-0.187180263580629</v>
      </c>
      <c r="H50" s="13">
        <v>0.34577353473700767</v>
      </c>
      <c r="I50" s="13">
        <v>0.29119833393805639</v>
      </c>
      <c r="J50" s="13">
        <v>0.38069644705995698</v>
      </c>
      <c r="K50" s="13">
        <v>0.5360676499314343</v>
      </c>
      <c r="L50" s="13">
        <v>0.32643270392783652</v>
      </c>
      <c r="M50" s="13">
        <v>0.40834364955886571</v>
      </c>
      <c r="N50" s="13">
        <v>0.46309155685559444</v>
      </c>
      <c r="O50" s="19"/>
      <c r="P50" s="19"/>
      <c r="Q50" s="19"/>
      <c r="R50" s="19"/>
      <c r="S50" s="19"/>
      <c r="T50" s="19"/>
      <c r="U50" s="19"/>
      <c r="V50" s="19"/>
    </row>
    <row r="51" spans="1:22" x14ac:dyDescent="0.35">
      <c r="A51" s="10" t="s">
        <v>50</v>
      </c>
      <c r="B51" s="2" t="s">
        <v>220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17"/>
      <c r="P51" s="17"/>
      <c r="Q51" s="17"/>
      <c r="R51" s="17"/>
      <c r="S51" s="17"/>
      <c r="T51" s="17"/>
      <c r="U51" s="17"/>
      <c r="V51" s="17"/>
    </row>
    <row r="52" spans="1:22" x14ac:dyDescent="0.35">
      <c r="A52" s="10" t="s">
        <v>51</v>
      </c>
      <c r="B52" s="2" t="s">
        <v>221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17"/>
      <c r="P52" s="17"/>
      <c r="Q52" s="17"/>
      <c r="R52" s="17"/>
      <c r="S52" s="17"/>
      <c r="T52" s="17"/>
      <c r="U52" s="17"/>
      <c r="V52" s="17"/>
    </row>
    <row r="53" spans="1:22" x14ac:dyDescent="0.35">
      <c r="A53" s="10" t="s">
        <v>52</v>
      </c>
      <c r="B53" s="2" t="s">
        <v>222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17"/>
      <c r="P53" s="17"/>
      <c r="Q53" s="17"/>
      <c r="R53" s="17"/>
      <c r="S53" s="17"/>
      <c r="T53" s="17"/>
      <c r="U53" s="17"/>
      <c r="V53" s="17"/>
    </row>
    <row r="54" spans="1:22" x14ac:dyDescent="0.35">
      <c r="A54" s="10" t="s">
        <v>53</v>
      </c>
      <c r="B54" s="2" t="s">
        <v>223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17"/>
      <c r="P54" s="17"/>
      <c r="Q54" s="17"/>
      <c r="R54" s="17"/>
      <c r="S54" s="17"/>
      <c r="T54" s="17"/>
      <c r="U54" s="17"/>
      <c r="V54" s="17"/>
    </row>
    <row r="55" spans="1:22" x14ac:dyDescent="0.35">
      <c r="A55" s="10" t="s">
        <v>54</v>
      </c>
      <c r="B55" s="2" t="s">
        <v>224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17"/>
      <c r="P55" s="17"/>
      <c r="Q55" s="17"/>
      <c r="R55" s="17"/>
      <c r="S55" s="17"/>
      <c r="T55" s="17"/>
      <c r="U55" s="17"/>
      <c r="V55" s="17"/>
    </row>
    <row r="56" spans="1:22" x14ac:dyDescent="0.35">
      <c r="A56" s="10" t="s">
        <v>55</v>
      </c>
      <c r="B56" s="2" t="s">
        <v>225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17"/>
      <c r="P56" s="17"/>
      <c r="Q56" s="17"/>
      <c r="R56" s="17"/>
      <c r="S56" s="17"/>
      <c r="T56" s="17"/>
      <c r="U56" s="17"/>
      <c r="V56" s="17"/>
    </row>
    <row r="57" spans="1:22" x14ac:dyDescent="0.35">
      <c r="A57" s="10" t="s">
        <v>56</v>
      </c>
      <c r="B57" s="2" t="s">
        <v>226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17"/>
      <c r="P57" s="17"/>
      <c r="Q57" s="17"/>
      <c r="R57" s="17"/>
      <c r="S57" s="17"/>
      <c r="T57" s="17"/>
      <c r="U57" s="17"/>
      <c r="V57" s="17"/>
    </row>
    <row r="58" spans="1:22" x14ac:dyDescent="0.35">
      <c r="A58" s="10" t="s">
        <v>57</v>
      </c>
      <c r="B58" s="2" t="s">
        <v>227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17"/>
      <c r="P58" s="17"/>
      <c r="Q58" s="17"/>
      <c r="R58" s="17"/>
      <c r="S58" s="17"/>
      <c r="T58" s="17"/>
      <c r="U58" s="17"/>
      <c r="V58" s="17"/>
    </row>
    <row r="59" spans="1:22" x14ac:dyDescent="0.35">
      <c r="A59" s="10" t="s">
        <v>58</v>
      </c>
      <c r="B59" s="2" t="s">
        <v>228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17"/>
      <c r="P59" s="17"/>
      <c r="Q59" s="17"/>
      <c r="R59" s="17"/>
      <c r="S59" s="17"/>
      <c r="T59" s="17"/>
      <c r="U59" s="17"/>
      <c r="V59" s="17"/>
    </row>
    <row r="60" spans="1:22" x14ac:dyDescent="0.35">
      <c r="A60" s="10" t="s">
        <v>59</v>
      </c>
      <c r="B60" s="2" t="s">
        <v>229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17"/>
      <c r="P60" s="17"/>
      <c r="Q60" s="17"/>
      <c r="R60" s="17"/>
      <c r="S60" s="17"/>
      <c r="T60" s="17"/>
      <c r="U60" s="17"/>
      <c r="V60" s="17"/>
    </row>
    <row r="61" spans="1:22" x14ac:dyDescent="0.35">
      <c r="A61" s="10" t="s">
        <v>60</v>
      </c>
      <c r="B61" s="2" t="s">
        <v>230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17"/>
      <c r="P61" s="17"/>
      <c r="Q61" s="17"/>
      <c r="R61" s="17"/>
      <c r="S61" s="17"/>
      <c r="T61" s="17"/>
      <c r="U61" s="17"/>
      <c r="V61" s="17"/>
    </row>
    <row r="62" spans="1:22" x14ac:dyDescent="0.35">
      <c r="A62" s="10" t="s">
        <v>61</v>
      </c>
      <c r="B62" s="2" t="s">
        <v>231</v>
      </c>
      <c r="C62" s="13">
        <v>1.10151420780939</v>
      </c>
      <c r="D62" s="13">
        <v>1.6903787753562327</v>
      </c>
      <c r="E62" s="13">
        <v>1.6226194996310741</v>
      </c>
      <c r="F62" s="13">
        <v>0.10289685069851506</v>
      </c>
      <c r="G62" s="13">
        <v>-0.12228625337089438</v>
      </c>
      <c r="H62" s="13">
        <v>0.37872761347913486</v>
      </c>
      <c r="I62" s="13">
        <v>-1.015094313229068</v>
      </c>
      <c r="J62" s="13">
        <v>2.9819709291277086E-2</v>
      </c>
      <c r="K62" s="13">
        <v>1.4894558465474717E-2</v>
      </c>
      <c r="L62" s="13">
        <v>0.19839698660708738</v>
      </c>
      <c r="M62" s="13">
        <v>0.23189977279472096</v>
      </c>
      <c r="N62" s="13">
        <v>0.19233782521487353</v>
      </c>
      <c r="O62" s="19"/>
      <c r="P62" s="19"/>
      <c r="Q62" s="19"/>
      <c r="R62" s="19"/>
      <c r="S62" s="19"/>
      <c r="T62" s="19"/>
      <c r="U62" s="19"/>
      <c r="V62" s="19"/>
    </row>
    <row r="63" spans="1:22" x14ac:dyDescent="0.35">
      <c r="A63" s="10" t="s">
        <v>62</v>
      </c>
      <c r="B63" s="2" t="s">
        <v>232</v>
      </c>
      <c r="C63" s="17" t="s">
        <v>8</v>
      </c>
      <c r="D63" s="17" t="s">
        <v>8</v>
      </c>
      <c r="E63" s="17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  <c r="O63" s="17"/>
      <c r="P63" s="17"/>
      <c r="Q63" s="17"/>
      <c r="R63" s="17"/>
      <c r="S63" s="17"/>
      <c r="T63" s="17"/>
      <c r="U63" s="17"/>
      <c r="V63" s="17"/>
    </row>
    <row r="64" spans="1:22" x14ac:dyDescent="0.35">
      <c r="A64" s="10" t="s">
        <v>63</v>
      </c>
      <c r="B64" s="2" t="s">
        <v>233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  <c r="O64" s="17"/>
      <c r="P64" s="17"/>
      <c r="Q64" s="17"/>
      <c r="R64" s="17"/>
      <c r="S64" s="17"/>
      <c r="T64" s="17"/>
      <c r="U64" s="17"/>
      <c r="V64" s="17"/>
    </row>
    <row r="65" spans="1:22" x14ac:dyDescent="0.35">
      <c r="A65" s="10" t="s">
        <v>64</v>
      </c>
      <c r="B65" s="2" t="s">
        <v>234</v>
      </c>
      <c r="C65" s="17" t="s">
        <v>8</v>
      </c>
      <c r="D65" s="17" t="s">
        <v>8</v>
      </c>
      <c r="E65" s="17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  <c r="O65" s="17"/>
      <c r="P65" s="17"/>
      <c r="Q65" s="17"/>
      <c r="R65" s="17"/>
      <c r="S65" s="17"/>
      <c r="T65" s="17"/>
      <c r="U65" s="17"/>
      <c r="V65" s="17"/>
    </row>
    <row r="66" spans="1:22" x14ac:dyDescent="0.35">
      <c r="A66" s="10" t="s">
        <v>65</v>
      </c>
      <c r="B66" s="2" t="s">
        <v>235</v>
      </c>
      <c r="C66" s="17" t="s">
        <v>8</v>
      </c>
      <c r="D66" s="17" t="s">
        <v>8</v>
      </c>
      <c r="E66" s="17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  <c r="O66" s="17"/>
      <c r="P66" s="17"/>
      <c r="Q66" s="17"/>
      <c r="R66" s="17"/>
      <c r="S66" s="17"/>
      <c r="T66" s="17"/>
      <c r="U66" s="17"/>
      <c r="V66" s="17"/>
    </row>
    <row r="67" spans="1:22" x14ac:dyDescent="0.35">
      <c r="A67" s="10" t="s">
        <v>66</v>
      </c>
      <c r="B67" s="2" t="s">
        <v>236</v>
      </c>
      <c r="C67" s="17" t="s">
        <v>8</v>
      </c>
      <c r="D67" s="17" t="s">
        <v>8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  <c r="O67" s="17"/>
      <c r="P67" s="17"/>
      <c r="Q67" s="17"/>
      <c r="R67" s="17"/>
      <c r="S67" s="17"/>
      <c r="T67" s="17"/>
      <c r="U67" s="17"/>
      <c r="V67" s="17"/>
    </row>
    <row r="68" spans="1:22" x14ac:dyDescent="0.35">
      <c r="A68" s="10" t="s">
        <v>67</v>
      </c>
      <c r="B68" s="2" t="s">
        <v>237</v>
      </c>
      <c r="C68" s="17" t="s">
        <v>8</v>
      </c>
      <c r="D68" s="17" t="s">
        <v>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  <c r="O68" s="17"/>
      <c r="P68" s="17"/>
      <c r="Q68" s="17"/>
      <c r="R68" s="17"/>
      <c r="S68" s="17"/>
      <c r="T68" s="17"/>
      <c r="U68" s="17"/>
      <c r="V68" s="17"/>
    </row>
    <row r="69" spans="1:22" x14ac:dyDescent="0.35">
      <c r="A69" s="10" t="s">
        <v>68</v>
      </c>
      <c r="B69" s="2" t="s">
        <v>238</v>
      </c>
      <c r="C69" s="17" t="s">
        <v>8</v>
      </c>
      <c r="D69" s="17" t="s">
        <v>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  <c r="O69" s="17"/>
      <c r="P69" s="17"/>
      <c r="Q69" s="17"/>
      <c r="R69" s="17"/>
      <c r="S69" s="17"/>
      <c r="T69" s="17"/>
      <c r="U69" s="17"/>
      <c r="V69" s="17"/>
    </row>
    <row r="70" spans="1:22" x14ac:dyDescent="0.35">
      <c r="A70" s="10" t="s">
        <v>69</v>
      </c>
      <c r="B70" s="2" t="s">
        <v>239</v>
      </c>
      <c r="C70" s="17" t="s">
        <v>8</v>
      </c>
      <c r="D70" s="17" t="s">
        <v>8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  <c r="O70" s="17"/>
      <c r="P70" s="17"/>
      <c r="Q70" s="17"/>
      <c r="R70" s="17"/>
      <c r="S70" s="17"/>
      <c r="T70" s="17"/>
      <c r="U70" s="17"/>
      <c r="V70" s="17"/>
    </row>
    <row r="71" spans="1:22" x14ac:dyDescent="0.35">
      <c r="A71" s="10" t="s">
        <v>70</v>
      </c>
      <c r="B71" s="2" t="s">
        <v>240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  <c r="O71" s="17"/>
      <c r="P71" s="17"/>
      <c r="Q71" s="17"/>
      <c r="R71" s="17"/>
      <c r="S71" s="17"/>
      <c r="T71" s="17"/>
      <c r="U71" s="17"/>
      <c r="V71" s="17"/>
    </row>
    <row r="72" spans="1:22" x14ac:dyDescent="0.35">
      <c r="A72" s="10" t="s">
        <v>71</v>
      </c>
      <c r="B72" s="2" t="s">
        <v>241</v>
      </c>
      <c r="C72" s="17" t="s">
        <v>8</v>
      </c>
      <c r="D72" s="17" t="s">
        <v>8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  <c r="O72" s="17"/>
      <c r="P72" s="17"/>
      <c r="Q72" s="17"/>
      <c r="R72" s="17"/>
      <c r="S72" s="17"/>
      <c r="T72" s="17"/>
      <c r="U72" s="17"/>
      <c r="V72" s="17"/>
    </row>
    <row r="73" spans="1:22" x14ac:dyDescent="0.35">
      <c r="A73" s="10" t="s">
        <v>72</v>
      </c>
      <c r="B73" s="2" t="s">
        <v>242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  <c r="O73" s="17"/>
      <c r="P73" s="17"/>
      <c r="Q73" s="17"/>
      <c r="R73" s="17"/>
      <c r="S73" s="17"/>
      <c r="T73" s="17"/>
      <c r="U73" s="17"/>
      <c r="V73" s="17"/>
    </row>
    <row r="74" spans="1:22" x14ac:dyDescent="0.35">
      <c r="A74" s="10" t="s">
        <v>73</v>
      </c>
      <c r="B74" s="2" t="s">
        <v>243</v>
      </c>
      <c r="C74" s="17" t="s">
        <v>8</v>
      </c>
      <c r="D74" s="17" t="s">
        <v>8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  <c r="O74" s="17"/>
      <c r="P74" s="17"/>
      <c r="Q74" s="17"/>
      <c r="R74" s="17"/>
      <c r="S74" s="17"/>
      <c r="T74" s="17"/>
      <c r="U74" s="17"/>
      <c r="V74" s="17"/>
    </row>
    <row r="75" spans="1:22" x14ac:dyDescent="0.35">
      <c r="A75" s="10" t="s">
        <v>74</v>
      </c>
      <c r="B75" s="2" t="s">
        <v>244</v>
      </c>
      <c r="C75" s="17" t="s">
        <v>8</v>
      </c>
      <c r="D75" s="17" t="s">
        <v>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  <c r="O75" s="17"/>
      <c r="P75" s="17"/>
      <c r="Q75" s="17"/>
      <c r="R75" s="17"/>
      <c r="S75" s="17"/>
      <c r="T75" s="17"/>
      <c r="U75" s="17"/>
      <c r="V75" s="17"/>
    </row>
    <row r="76" spans="1:22" x14ac:dyDescent="0.35">
      <c r="A76" s="10" t="s">
        <v>75</v>
      </c>
      <c r="B76" s="2" t="s">
        <v>245</v>
      </c>
      <c r="C76" s="13">
        <v>0.70714673207144996</v>
      </c>
      <c r="D76" s="13">
        <v>0.77124840275720907</v>
      </c>
      <c r="E76" s="13">
        <v>0.10184736175076514</v>
      </c>
      <c r="F76" s="13">
        <v>0.35921900023294651</v>
      </c>
      <c r="G76" s="13">
        <v>0.70879361019167275</v>
      </c>
      <c r="H76" s="13">
        <v>0.55235816544605765</v>
      </c>
      <c r="I76" s="13">
        <v>0.98387533009248695</v>
      </c>
      <c r="J76" s="13">
        <v>0.62008828958474105</v>
      </c>
      <c r="K76" s="13">
        <v>6.2164592312506706E-2</v>
      </c>
      <c r="L76" s="13">
        <v>0.36596255273202694</v>
      </c>
      <c r="M76" s="13">
        <v>0.26262152089323409</v>
      </c>
      <c r="N76" s="13">
        <v>-0.20983754819589295</v>
      </c>
      <c r="O76" s="17"/>
      <c r="P76" s="17"/>
      <c r="Q76" s="17"/>
      <c r="R76" s="17"/>
      <c r="S76" s="17"/>
      <c r="T76" s="17"/>
      <c r="U76" s="17"/>
      <c r="V76" s="17"/>
    </row>
    <row r="77" spans="1:22" x14ac:dyDescent="0.35">
      <c r="A77" s="10" t="s">
        <v>76</v>
      </c>
      <c r="B77" s="2" t="s">
        <v>246</v>
      </c>
      <c r="C77" s="13">
        <v>-1.0370224747090511</v>
      </c>
      <c r="D77" s="13">
        <v>0.20727705281629638</v>
      </c>
      <c r="E77" s="13">
        <v>-0.13520482592038752</v>
      </c>
      <c r="F77" s="13">
        <v>0.31939595431443824</v>
      </c>
      <c r="G77" s="13">
        <v>0.39932009096003984</v>
      </c>
      <c r="H77" s="13">
        <v>0.40330725042312476</v>
      </c>
      <c r="I77" s="13">
        <v>0.28438791259060681</v>
      </c>
      <c r="J77" s="13">
        <v>0.22598508320193256</v>
      </c>
      <c r="K77" s="13">
        <v>0.28848201137899876</v>
      </c>
      <c r="L77" s="13">
        <v>0.43764433941406722</v>
      </c>
      <c r="M77" s="13">
        <v>0.43680898752937969</v>
      </c>
      <c r="N77" s="13">
        <v>0.7491655270022215</v>
      </c>
      <c r="O77" s="17"/>
      <c r="P77" s="17"/>
      <c r="Q77" s="17"/>
      <c r="R77" s="17"/>
      <c r="S77" s="17"/>
      <c r="T77" s="17"/>
      <c r="U77" s="17"/>
      <c r="V77" s="17"/>
    </row>
    <row r="78" spans="1:22" x14ac:dyDescent="0.35">
      <c r="B78" s="3"/>
    </row>
    <row r="79" spans="1:22" x14ac:dyDescent="0.35">
      <c r="A79" s="2" t="s">
        <v>159</v>
      </c>
      <c r="B79" s="18"/>
    </row>
    <row r="80" spans="1:22" x14ac:dyDescent="0.35">
      <c r="A80" s="1" t="s">
        <v>160</v>
      </c>
      <c r="B80" s="18"/>
    </row>
    <row r="81" spans="1:2" x14ac:dyDescent="0.35">
      <c r="A81" s="1" t="s">
        <v>161</v>
      </c>
      <c r="B81" s="18"/>
    </row>
    <row r="82" spans="1:2" x14ac:dyDescent="0.35">
      <c r="A82" s="2" t="s">
        <v>123</v>
      </c>
      <c r="B82" s="18"/>
    </row>
    <row r="83" spans="1:2" x14ac:dyDescent="0.35">
      <c r="A83" s="1" t="s">
        <v>162</v>
      </c>
      <c r="B83" s="18"/>
    </row>
  </sheetData>
  <mergeCells count="1">
    <mergeCell ref="A1:B1"/>
  </mergeCells>
  <conditionalFormatting sqref="C5:V77 O4:V4">
    <cfRule type="containsBlanks" dxfId="1" priority="2">
      <formula>LEN(TRIM(C4))=0</formula>
    </cfRule>
  </conditionalFormatting>
  <conditionalFormatting sqref="C4:N4">
    <cfRule type="containsBlanks" dxfId="0" priority="1">
      <formula>LEN(TRIM(C4))=0</formula>
    </cfRule>
  </conditionalFormatting>
  <hyperlinks>
    <hyperlink ref="X4" r:id="rId1" xr:uid="{0BDEF95A-7A13-4472-8AC6-16A835B24A6C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7"/>
  <sheetViews>
    <sheetView tabSelected="1" workbookViewId="0">
      <pane xSplit="6" topLeftCell="U1" activePane="topRight" state="frozen"/>
      <selection pane="topRight" activeCell="G5" sqref="G5:Y5"/>
    </sheetView>
  </sheetViews>
  <sheetFormatPr defaultRowHeight="14.5" x14ac:dyDescent="0.35"/>
  <cols>
    <col min="1" max="1" width="8.36328125" customWidth="1"/>
    <col min="2" max="2" width="13.90625" customWidth="1"/>
    <col min="3" max="3" width="8.7265625" customWidth="1"/>
    <col min="4" max="4" width="23.90625" customWidth="1"/>
    <col min="5" max="5" width="11.7265625" customWidth="1"/>
    <col min="6" max="6" width="40.7265625" customWidth="1"/>
    <col min="7" max="25" width="11.6328125" customWidth="1"/>
  </cols>
  <sheetData>
    <row r="1" spans="1:25" ht="18.5" x14ac:dyDescent="0.45">
      <c r="A1" s="42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8" t="s">
        <v>173</v>
      </c>
    </row>
    <row r="3" spans="1:25" x14ac:dyDescent="0.35">
      <c r="A3" s="4"/>
      <c r="B3" s="4"/>
      <c r="C3" s="4"/>
      <c r="D3" s="4"/>
      <c r="E3" s="4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35">
      <c r="A4" s="4"/>
      <c r="B4" s="4"/>
      <c r="C4" s="4"/>
      <c r="D4" s="4"/>
      <c r="E4" s="4"/>
      <c r="F4" s="9" t="s">
        <v>84</v>
      </c>
      <c r="G4" s="9" t="s">
        <v>85</v>
      </c>
      <c r="H4" s="9" t="s">
        <v>86</v>
      </c>
      <c r="I4" s="9" t="s">
        <v>87</v>
      </c>
      <c r="J4" s="9" t="s">
        <v>88</v>
      </c>
      <c r="K4" s="9" t="s">
        <v>89</v>
      </c>
      <c r="L4" s="9" t="s">
        <v>90</v>
      </c>
      <c r="M4" s="9" t="s">
        <v>91</v>
      </c>
      <c r="N4" s="9" t="s">
        <v>92</v>
      </c>
      <c r="O4" s="9" t="s">
        <v>93</v>
      </c>
      <c r="P4" s="9" t="s">
        <v>94</v>
      </c>
      <c r="Q4" s="9" t="s">
        <v>95</v>
      </c>
      <c r="R4" s="9" t="s">
        <v>96</v>
      </c>
      <c r="S4" s="9" t="s">
        <v>97</v>
      </c>
      <c r="T4" s="9" t="s">
        <v>98</v>
      </c>
      <c r="U4" s="9" t="s">
        <v>99</v>
      </c>
      <c r="V4" s="9" t="s">
        <v>100</v>
      </c>
      <c r="W4" s="9" t="s">
        <v>101</v>
      </c>
      <c r="X4" s="9" t="s">
        <v>102</v>
      </c>
      <c r="Y4" s="9" t="s">
        <v>0</v>
      </c>
    </row>
    <row r="5" spans="1:25" ht="15.5" x14ac:dyDescent="0.35">
      <c r="A5" s="9" t="s">
        <v>1</v>
      </c>
      <c r="B5" s="9" t="s">
        <v>103</v>
      </c>
      <c r="C5" s="9" t="s">
        <v>2</v>
      </c>
      <c r="D5" s="9" t="s">
        <v>104</v>
      </c>
      <c r="E5" s="9" t="s">
        <v>247</v>
      </c>
      <c r="F5" s="9" t="s">
        <v>105</v>
      </c>
      <c r="G5" s="49">
        <v>30127.352999999999</v>
      </c>
      <c r="H5" s="49">
        <v>31637.26</v>
      </c>
      <c r="I5" s="49">
        <v>32039.418000000001</v>
      </c>
      <c r="J5" s="49">
        <v>31601.314999999999</v>
      </c>
      <c r="K5" s="49">
        <v>32051.669000000002</v>
      </c>
      <c r="L5" s="49">
        <v>32575.705000000002</v>
      </c>
      <c r="M5" s="49">
        <v>34114.423999999999</v>
      </c>
      <c r="N5" s="49">
        <v>33531.237000000001</v>
      </c>
      <c r="O5" s="49">
        <v>34911.695</v>
      </c>
      <c r="P5" s="49">
        <v>34148.224000000002</v>
      </c>
      <c r="Q5" s="49">
        <v>35659.29</v>
      </c>
      <c r="R5" s="49">
        <v>35712.947999999997</v>
      </c>
      <c r="S5" s="49">
        <v>35771.703000000001</v>
      </c>
      <c r="T5" s="49">
        <v>37595.498</v>
      </c>
      <c r="U5" s="49">
        <v>36339.281999999999</v>
      </c>
      <c r="V5" s="49">
        <v>36735.976999999999</v>
      </c>
      <c r="W5" s="49">
        <v>37110.862999999998</v>
      </c>
      <c r="X5" s="49">
        <v>35979.629000000001</v>
      </c>
      <c r="Y5" s="49">
        <v>34558.714999999997</v>
      </c>
    </row>
    <row r="6" spans="1:25" x14ac:dyDescent="0.35">
      <c r="A6" s="4"/>
      <c r="B6" s="4"/>
      <c r="C6" s="4"/>
      <c r="D6" s="4"/>
      <c r="E6" s="44" t="s">
        <v>3</v>
      </c>
      <c r="F6" s="2" t="s">
        <v>174</v>
      </c>
      <c r="G6" s="43">
        <v>1315.1869999999999</v>
      </c>
      <c r="H6" s="43">
        <v>1484.117</v>
      </c>
      <c r="I6" s="43">
        <v>2479.1509999999998</v>
      </c>
      <c r="J6" s="43">
        <v>2919.89</v>
      </c>
      <c r="K6" s="43">
        <v>2380.2510000000002</v>
      </c>
      <c r="L6" s="43">
        <v>2142.5880000000002</v>
      </c>
      <c r="M6" s="43">
        <v>2216.6390000000001</v>
      </c>
      <c r="N6" s="43">
        <v>2684.174</v>
      </c>
      <c r="O6" s="43">
        <v>2748.924</v>
      </c>
      <c r="P6" s="43">
        <v>2193.2159999999999</v>
      </c>
      <c r="Q6" s="43">
        <v>2518.2170000000001</v>
      </c>
      <c r="R6" s="43">
        <v>2174.5909999999999</v>
      </c>
      <c r="S6" s="43">
        <v>2158.9859999999999</v>
      </c>
      <c r="T6" s="43">
        <v>3103.6120000000001</v>
      </c>
      <c r="U6" s="43">
        <v>2613.971</v>
      </c>
      <c r="V6" s="43">
        <v>2804.2689999999998</v>
      </c>
      <c r="W6" s="43">
        <v>3581.7640000000001</v>
      </c>
      <c r="X6" s="43">
        <v>3085.498</v>
      </c>
      <c r="Y6" s="43">
        <v>3013.3389999999999</v>
      </c>
    </row>
    <row r="7" spans="1:25" x14ac:dyDescent="0.35">
      <c r="A7" s="4"/>
      <c r="B7" s="4"/>
      <c r="C7" s="4"/>
      <c r="D7" s="4"/>
      <c r="E7" s="44" t="s">
        <v>4</v>
      </c>
      <c r="F7" s="2" t="s">
        <v>175</v>
      </c>
      <c r="G7" s="5">
        <v>1839.1010000000001</v>
      </c>
      <c r="H7" s="5">
        <v>1627.913</v>
      </c>
      <c r="I7" s="5">
        <v>1754.3789999999999</v>
      </c>
      <c r="J7" s="5">
        <v>1835.0360000000001</v>
      </c>
      <c r="K7" s="5">
        <v>1686.991</v>
      </c>
      <c r="L7" s="5">
        <v>1539.653</v>
      </c>
      <c r="M7" s="5">
        <v>1705.913</v>
      </c>
      <c r="N7" s="5">
        <v>2012.8130000000001</v>
      </c>
      <c r="O7" s="5">
        <v>1993.3510000000001</v>
      </c>
      <c r="P7" s="5">
        <v>1875.491</v>
      </c>
      <c r="Q7" s="5">
        <v>2005.923</v>
      </c>
      <c r="R7" s="5">
        <v>2264.502</v>
      </c>
      <c r="S7" s="5">
        <v>2020.038</v>
      </c>
      <c r="T7" s="5">
        <v>2225.3589999999999</v>
      </c>
      <c r="U7" s="5">
        <v>2277.9589999999998</v>
      </c>
      <c r="V7" s="5">
        <v>2272.2809999999999</v>
      </c>
      <c r="W7" s="5">
        <v>2550.3890000000001</v>
      </c>
      <c r="X7" s="5">
        <v>2603.1529999999998</v>
      </c>
      <c r="Y7" s="5">
        <v>2407.8119999999999</v>
      </c>
    </row>
    <row r="8" spans="1:25" x14ac:dyDescent="0.35">
      <c r="A8" s="4"/>
      <c r="B8" s="4"/>
      <c r="C8" s="4"/>
      <c r="D8" s="4"/>
      <c r="E8" s="44" t="s">
        <v>5</v>
      </c>
      <c r="F8" s="2" t="s">
        <v>176</v>
      </c>
      <c r="G8" s="5">
        <v>639.55499999999995</v>
      </c>
      <c r="H8" s="5">
        <v>546.28200000000004</v>
      </c>
      <c r="I8" s="5">
        <v>657.351</v>
      </c>
      <c r="J8" s="5">
        <v>742.70699999999999</v>
      </c>
      <c r="K8" s="5">
        <v>655.39400000000001</v>
      </c>
      <c r="L8" s="5">
        <v>556.63</v>
      </c>
      <c r="M8" s="5">
        <v>670.76199999999994</v>
      </c>
      <c r="N8" s="5">
        <v>886.88300000000004</v>
      </c>
      <c r="O8" s="5">
        <v>890.70100000000002</v>
      </c>
      <c r="P8" s="5">
        <v>774.88900000000001</v>
      </c>
      <c r="Q8" s="5">
        <v>826.25</v>
      </c>
      <c r="R8" s="5">
        <v>1028.9190000000001</v>
      </c>
      <c r="S8" s="5">
        <v>864.26700000000005</v>
      </c>
      <c r="T8" s="5">
        <v>946.96</v>
      </c>
      <c r="U8" s="5">
        <v>1009.9059999999999</v>
      </c>
      <c r="V8" s="5">
        <v>970.65700000000004</v>
      </c>
      <c r="W8" s="5">
        <v>1071.0429999999999</v>
      </c>
      <c r="X8" s="5">
        <v>1136.3489999999999</v>
      </c>
      <c r="Y8" s="5">
        <v>979.36599999999999</v>
      </c>
    </row>
    <row r="9" spans="1:25" x14ac:dyDescent="0.35">
      <c r="A9" s="4"/>
      <c r="B9" s="4"/>
      <c r="C9" s="4"/>
      <c r="D9" s="4"/>
      <c r="E9" s="44" t="s">
        <v>6</v>
      </c>
      <c r="F9" s="2" t="s">
        <v>177</v>
      </c>
      <c r="G9" s="5">
        <v>38.051000000000002</v>
      </c>
      <c r="H9" s="5">
        <v>20.945</v>
      </c>
      <c r="I9" s="5">
        <v>26.321000000000002</v>
      </c>
      <c r="J9" s="5">
        <v>33.195999999999998</v>
      </c>
      <c r="K9" s="5">
        <v>38.296999999999997</v>
      </c>
      <c r="L9" s="5">
        <v>20.559000000000001</v>
      </c>
      <c r="M9" s="5">
        <v>57.07</v>
      </c>
      <c r="N9" s="5">
        <v>47.792999999999999</v>
      </c>
      <c r="O9" s="5">
        <v>34.994</v>
      </c>
      <c r="P9" s="5">
        <v>29.013999999999999</v>
      </c>
      <c r="Q9" s="5">
        <v>25.396000000000001</v>
      </c>
      <c r="R9" s="5">
        <v>26.501999999999999</v>
      </c>
      <c r="S9" s="5">
        <v>15.69</v>
      </c>
      <c r="T9" s="5">
        <v>47.624000000000002</v>
      </c>
      <c r="U9" s="5">
        <v>38.356999999999999</v>
      </c>
      <c r="V9" s="5">
        <v>35.89</v>
      </c>
      <c r="W9" s="5">
        <v>103.465</v>
      </c>
      <c r="X9" s="5">
        <v>52.79</v>
      </c>
      <c r="Y9" s="5">
        <v>16.073</v>
      </c>
    </row>
    <row r="10" spans="1:25" x14ac:dyDescent="0.35">
      <c r="A10" s="4"/>
      <c r="B10" s="4"/>
      <c r="C10" s="4"/>
      <c r="D10" s="4"/>
      <c r="E10" s="44" t="s">
        <v>7</v>
      </c>
      <c r="F10" s="2" t="s">
        <v>178</v>
      </c>
      <c r="G10" s="5">
        <v>186.29499999999999</v>
      </c>
      <c r="H10" s="5">
        <v>163.67500000000001</v>
      </c>
      <c r="I10" s="5">
        <v>215.71899999999999</v>
      </c>
      <c r="J10" s="5">
        <v>232.72800000000001</v>
      </c>
      <c r="K10" s="5">
        <v>280.483</v>
      </c>
      <c r="L10" s="5">
        <v>306.92200000000003</v>
      </c>
      <c r="M10" s="5">
        <v>275.76</v>
      </c>
      <c r="N10" s="5">
        <v>312.50400000000002</v>
      </c>
      <c r="O10" s="5">
        <v>237.93</v>
      </c>
      <c r="P10" s="5">
        <v>168.01300000000001</v>
      </c>
      <c r="Q10" s="5">
        <v>81.546000000000006</v>
      </c>
      <c r="R10" s="5">
        <v>99.478999999999999</v>
      </c>
      <c r="S10" s="5">
        <v>71.197999999999993</v>
      </c>
      <c r="T10" s="5">
        <v>141.756</v>
      </c>
      <c r="U10" s="5">
        <v>140.964</v>
      </c>
      <c r="V10" s="5">
        <v>91.058000000000007</v>
      </c>
      <c r="W10" s="5">
        <v>94.652000000000001</v>
      </c>
      <c r="X10" s="5">
        <v>93.144000000000005</v>
      </c>
      <c r="Y10" s="5">
        <v>77.850999999999999</v>
      </c>
    </row>
    <row r="11" spans="1:25" x14ac:dyDescent="0.35">
      <c r="A11" s="4"/>
      <c r="B11" s="4"/>
      <c r="C11" s="4"/>
      <c r="D11" s="4"/>
      <c r="E11" s="44" t="s">
        <v>9</v>
      </c>
      <c r="F11" s="2" t="s">
        <v>179</v>
      </c>
      <c r="G11" s="5">
        <v>27.300999999999998</v>
      </c>
      <c r="H11" s="5">
        <v>29.709</v>
      </c>
      <c r="I11" s="5">
        <v>28.731999999999999</v>
      </c>
      <c r="J11" s="5">
        <v>26.236000000000001</v>
      </c>
      <c r="K11" s="5">
        <v>20.507000000000001</v>
      </c>
      <c r="L11" s="5">
        <v>16.838999999999999</v>
      </c>
      <c r="M11" s="5">
        <v>11.122</v>
      </c>
      <c r="N11" s="5">
        <v>12.957000000000001</v>
      </c>
      <c r="O11" s="5">
        <v>21.524000000000001</v>
      </c>
      <c r="P11" s="5">
        <v>9.2880000000000003</v>
      </c>
      <c r="Q11" s="5">
        <v>14.407</v>
      </c>
      <c r="R11" s="5">
        <v>17.131</v>
      </c>
      <c r="S11" s="5">
        <v>13.933</v>
      </c>
      <c r="T11" s="5">
        <v>21.571000000000002</v>
      </c>
      <c r="U11" s="5">
        <v>21.288</v>
      </c>
      <c r="V11" s="5">
        <v>22.757999999999999</v>
      </c>
      <c r="W11" s="5">
        <v>18.027000000000001</v>
      </c>
      <c r="X11" s="5">
        <v>20.364000000000001</v>
      </c>
      <c r="Y11" s="5">
        <v>19.518000000000001</v>
      </c>
    </row>
    <row r="12" spans="1:25" x14ac:dyDescent="0.35">
      <c r="A12" s="4"/>
      <c r="B12" s="4"/>
      <c r="C12" s="4"/>
      <c r="D12" s="4"/>
      <c r="E12" s="44" t="s">
        <v>10</v>
      </c>
      <c r="F12" s="2" t="s">
        <v>180</v>
      </c>
      <c r="G12" s="5">
        <v>32.856000000000002</v>
      </c>
      <c r="H12" s="5">
        <v>34.454999999999998</v>
      </c>
      <c r="I12" s="5">
        <v>33.155000000000001</v>
      </c>
      <c r="J12" s="5">
        <v>32.844999999999999</v>
      </c>
      <c r="K12" s="5">
        <v>33.877000000000002</v>
      </c>
      <c r="L12" s="5">
        <v>34.594000000000001</v>
      </c>
      <c r="M12" s="5">
        <v>33.545999999999999</v>
      </c>
      <c r="N12" s="5">
        <v>36.515999999999998</v>
      </c>
      <c r="O12" s="5">
        <v>36.154000000000003</v>
      </c>
      <c r="P12" s="5">
        <v>34.847000000000001</v>
      </c>
      <c r="Q12" s="5">
        <v>35.509</v>
      </c>
      <c r="R12" s="5">
        <v>36.369</v>
      </c>
      <c r="S12" s="5">
        <v>34.783999999999999</v>
      </c>
      <c r="T12" s="5">
        <v>38.926000000000002</v>
      </c>
      <c r="U12" s="5">
        <v>39.674999999999997</v>
      </c>
      <c r="V12" s="5">
        <v>39.914000000000001</v>
      </c>
      <c r="W12" s="5">
        <v>40.262</v>
      </c>
      <c r="X12" s="5">
        <v>42.161999999999999</v>
      </c>
      <c r="Y12" s="5">
        <v>43.42</v>
      </c>
    </row>
    <row r="13" spans="1:25" x14ac:dyDescent="0.35">
      <c r="A13" s="4"/>
      <c r="B13" s="4"/>
      <c r="C13" s="4"/>
      <c r="D13" s="4"/>
      <c r="E13" s="44" t="s">
        <v>11</v>
      </c>
      <c r="F13" s="2" t="s">
        <v>181</v>
      </c>
      <c r="G13" s="5">
        <v>139.66999999999999</v>
      </c>
      <c r="H13" s="5">
        <v>79.11</v>
      </c>
      <c r="I13" s="5">
        <v>70.605000000000004</v>
      </c>
      <c r="J13" s="5">
        <v>71.269000000000005</v>
      </c>
      <c r="K13" s="5">
        <v>82.697999999999993</v>
      </c>
      <c r="L13" s="5">
        <v>78.274000000000001</v>
      </c>
      <c r="M13" s="5">
        <v>84.081000000000003</v>
      </c>
      <c r="N13" s="5">
        <v>80.385000000000005</v>
      </c>
      <c r="O13" s="5">
        <v>67.164000000000001</v>
      </c>
      <c r="P13" s="5">
        <v>57.957999999999998</v>
      </c>
      <c r="Q13" s="5">
        <v>59.508000000000003</v>
      </c>
      <c r="R13" s="5">
        <v>51.841000000000001</v>
      </c>
      <c r="S13" s="5">
        <v>46.643999999999998</v>
      </c>
      <c r="T13" s="5">
        <v>43.433</v>
      </c>
      <c r="U13" s="5">
        <v>41.12</v>
      </c>
      <c r="V13" s="5">
        <v>34.194000000000003</v>
      </c>
      <c r="W13" s="5">
        <v>45.32</v>
      </c>
      <c r="X13" s="5">
        <v>44.148000000000003</v>
      </c>
      <c r="Y13" s="5">
        <v>44.621000000000002</v>
      </c>
    </row>
    <row r="14" spans="1:25" x14ac:dyDescent="0.35">
      <c r="A14" s="4"/>
      <c r="B14" s="4"/>
      <c r="C14" s="4"/>
      <c r="D14" s="4"/>
      <c r="E14" s="44" t="s">
        <v>12</v>
      </c>
      <c r="F14" s="2" t="s">
        <v>182</v>
      </c>
      <c r="G14" s="5">
        <v>311.49799999999999</v>
      </c>
      <c r="H14" s="5">
        <v>320.08699999999999</v>
      </c>
      <c r="I14" s="5">
        <v>319.37</v>
      </c>
      <c r="J14" s="5">
        <v>318.654</v>
      </c>
      <c r="K14" s="5">
        <v>297.51499999999999</v>
      </c>
      <c r="L14" s="5">
        <v>256.01900000000001</v>
      </c>
      <c r="M14" s="5">
        <v>300.11900000000003</v>
      </c>
      <c r="N14" s="5">
        <v>303.16500000000002</v>
      </c>
      <c r="O14" s="5">
        <v>333.56799999999998</v>
      </c>
      <c r="P14" s="5">
        <v>325.15899999999999</v>
      </c>
      <c r="Q14" s="5">
        <v>345.15699999999998</v>
      </c>
      <c r="R14" s="5">
        <v>363.51299999999998</v>
      </c>
      <c r="S14" s="5">
        <v>359.24200000000002</v>
      </c>
      <c r="T14" s="5">
        <v>368.625</v>
      </c>
      <c r="U14" s="5">
        <v>368.19200000000001</v>
      </c>
      <c r="V14" s="5">
        <v>371.512</v>
      </c>
      <c r="W14" s="5">
        <v>454.33300000000003</v>
      </c>
      <c r="X14" s="5">
        <v>479.90499999999997</v>
      </c>
      <c r="Y14" s="5">
        <v>503.524</v>
      </c>
    </row>
    <row r="15" spans="1:25" x14ac:dyDescent="0.35">
      <c r="A15" s="4"/>
      <c r="B15" s="4"/>
      <c r="C15" s="4"/>
      <c r="D15" s="4"/>
      <c r="E15" s="44" t="s">
        <v>13</v>
      </c>
      <c r="F15" s="2" t="s">
        <v>183</v>
      </c>
      <c r="G15" s="5">
        <v>366.29199999999997</v>
      </c>
      <c r="H15" s="5">
        <v>363.036</v>
      </c>
      <c r="I15" s="5">
        <v>339.34500000000003</v>
      </c>
      <c r="J15" s="5">
        <v>333.06900000000002</v>
      </c>
      <c r="K15" s="5">
        <v>264.274</v>
      </c>
      <c r="L15" s="5">
        <v>230.23</v>
      </c>
      <c r="M15" s="5">
        <v>279.10899999999998</v>
      </c>
      <c r="N15" s="5">
        <v>337.20600000000002</v>
      </c>
      <c r="O15" s="5">
        <v>361.65600000000001</v>
      </c>
      <c r="P15" s="5">
        <v>438.12</v>
      </c>
      <c r="Q15" s="5">
        <v>527.14400000000001</v>
      </c>
      <c r="R15" s="5">
        <v>541.06700000000001</v>
      </c>
      <c r="S15" s="5">
        <v>536.11699999999996</v>
      </c>
      <c r="T15" s="5">
        <v>555.12099999999998</v>
      </c>
      <c r="U15" s="5">
        <v>540.93399999999997</v>
      </c>
      <c r="V15" s="5">
        <v>602.01499999999999</v>
      </c>
      <c r="W15" s="5">
        <v>620.16200000000003</v>
      </c>
      <c r="X15" s="5">
        <v>637.91499999999996</v>
      </c>
      <c r="Y15" s="5">
        <v>631.76199999999994</v>
      </c>
    </row>
    <row r="16" spans="1:25" x14ac:dyDescent="0.35">
      <c r="A16" s="4"/>
      <c r="B16" s="4"/>
      <c r="C16" s="4"/>
      <c r="D16" s="4"/>
      <c r="E16" s="44" t="s">
        <v>14</v>
      </c>
      <c r="F16" s="2" t="s">
        <v>184</v>
      </c>
      <c r="G16" s="5">
        <v>27.771999999999998</v>
      </c>
      <c r="H16" s="5">
        <v>25.111999999999998</v>
      </c>
      <c r="I16" s="5">
        <v>22.155000000000001</v>
      </c>
      <c r="J16" s="5">
        <v>19.045000000000002</v>
      </c>
      <c r="K16" s="5">
        <v>11.327</v>
      </c>
      <c r="L16" s="5">
        <v>13.108000000000001</v>
      </c>
      <c r="M16" s="5">
        <v>7.5910000000000002</v>
      </c>
      <c r="N16" s="5">
        <v>9.7010000000000005</v>
      </c>
      <c r="O16" s="5">
        <v>8.8320000000000007</v>
      </c>
      <c r="P16" s="5">
        <v>8.4529999999999994</v>
      </c>
      <c r="Q16" s="5">
        <v>7.9080000000000004</v>
      </c>
      <c r="R16" s="5">
        <v>12.101000000000001</v>
      </c>
      <c r="S16" s="5">
        <v>11.178000000000001</v>
      </c>
      <c r="T16" s="5">
        <v>14.458</v>
      </c>
      <c r="U16" s="5">
        <v>14.407</v>
      </c>
      <c r="V16" s="5">
        <v>13.521000000000001</v>
      </c>
      <c r="W16" s="5">
        <v>12.67</v>
      </c>
      <c r="X16" s="5">
        <v>11.374000000000001</v>
      </c>
      <c r="Y16" s="5">
        <v>5.8760000000000003</v>
      </c>
    </row>
    <row r="17" spans="5:25" x14ac:dyDescent="0.35">
      <c r="E17" s="44" t="s">
        <v>15</v>
      </c>
      <c r="F17" s="2" t="s">
        <v>185</v>
      </c>
      <c r="G17" s="5">
        <v>69.808999999999997</v>
      </c>
      <c r="H17" s="5">
        <v>45.500999999999998</v>
      </c>
      <c r="I17" s="5">
        <v>41.625</v>
      </c>
      <c r="J17" s="5">
        <v>25.286999999999999</v>
      </c>
      <c r="K17" s="5">
        <v>2.62</v>
      </c>
      <c r="L17" s="5">
        <v>26.477</v>
      </c>
      <c r="M17" s="5">
        <v>-13.247999999999999</v>
      </c>
      <c r="N17" s="5">
        <v>-14.298</v>
      </c>
      <c r="O17" s="5">
        <v>0.82899999999999996</v>
      </c>
      <c r="P17" s="5">
        <v>29.748999999999999</v>
      </c>
      <c r="Q17" s="5">
        <v>83.097999999999999</v>
      </c>
      <c r="R17" s="5">
        <v>87.578999999999994</v>
      </c>
      <c r="S17" s="5">
        <v>66.983999999999995</v>
      </c>
      <c r="T17" s="5">
        <v>46.884999999999998</v>
      </c>
      <c r="U17" s="5">
        <v>63.118000000000002</v>
      </c>
      <c r="V17" s="5">
        <v>90.763000000000005</v>
      </c>
      <c r="W17" s="5">
        <v>90.456000000000003</v>
      </c>
      <c r="X17" s="5">
        <v>85.001999999999995</v>
      </c>
      <c r="Y17" s="5">
        <v>85.799000000000007</v>
      </c>
    </row>
    <row r="18" spans="5:25" x14ac:dyDescent="0.35">
      <c r="E18" s="44" t="s">
        <v>16</v>
      </c>
      <c r="F18" s="2" t="s">
        <v>186</v>
      </c>
      <c r="G18" s="5">
        <v>268.995</v>
      </c>
      <c r="H18" s="5">
        <v>283.98700000000002</v>
      </c>
      <c r="I18" s="5">
        <v>271.11799999999999</v>
      </c>
      <c r="J18" s="5">
        <v>343.56700000000001</v>
      </c>
      <c r="K18" s="5">
        <v>324.83600000000001</v>
      </c>
      <c r="L18" s="5">
        <v>277.27199999999999</v>
      </c>
      <c r="M18" s="5">
        <v>365.03</v>
      </c>
      <c r="N18" s="5">
        <v>350.04700000000003</v>
      </c>
      <c r="O18" s="5">
        <v>356.04199999999997</v>
      </c>
      <c r="P18" s="5">
        <v>444.20499999999998</v>
      </c>
      <c r="Q18" s="5">
        <v>500.79899999999998</v>
      </c>
      <c r="R18" s="5">
        <v>486.553</v>
      </c>
      <c r="S18" s="5">
        <v>423.44</v>
      </c>
      <c r="T18" s="5">
        <v>470.33300000000003</v>
      </c>
      <c r="U18" s="5">
        <v>465.83199999999999</v>
      </c>
      <c r="V18" s="5">
        <v>478.154</v>
      </c>
      <c r="W18" s="5">
        <v>478.40800000000002</v>
      </c>
      <c r="X18" s="5">
        <v>449.726</v>
      </c>
      <c r="Y18" s="5">
        <v>660.48</v>
      </c>
    </row>
    <row r="19" spans="5:25" x14ac:dyDescent="0.35">
      <c r="E19" s="44" t="s">
        <v>17</v>
      </c>
      <c r="F19" s="2" t="s">
        <v>187</v>
      </c>
      <c r="G19" s="5">
        <v>216.44499999999999</v>
      </c>
      <c r="H19" s="5">
        <v>220.14599999999999</v>
      </c>
      <c r="I19" s="5">
        <v>213.12200000000001</v>
      </c>
      <c r="J19" s="5">
        <v>229.93</v>
      </c>
      <c r="K19" s="5">
        <v>250.20599999999999</v>
      </c>
      <c r="L19" s="5">
        <v>226.29300000000001</v>
      </c>
      <c r="M19" s="5">
        <v>254.596</v>
      </c>
      <c r="N19" s="5">
        <v>245.41300000000001</v>
      </c>
      <c r="O19" s="5">
        <v>265.86799999999999</v>
      </c>
      <c r="P19" s="5">
        <v>307.18700000000001</v>
      </c>
      <c r="Q19" s="5">
        <v>339.63</v>
      </c>
      <c r="R19" s="5">
        <v>316.39999999999998</v>
      </c>
      <c r="S19" s="5">
        <v>296.35899999999998</v>
      </c>
      <c r="T19" s="5">
        <v>300.214</v>
      </c>
      <c r="U19" s="5">
        <v>285.54399999999998</v>
      </c>
      <c r="V19" s="5">
        <v>291.98700000000002</v>
      </c>
      <c r="W19" s="5">
        <v>302.07600000000002</v>
      </c>
      <c r="X19" s="5">
        <v>288.06299999999999</v>
      </c>
      <c r="Y19" s="5">
        <v>371.38499999999999</v>
      </c>
    </row>
    <row r="20" spans="5:25" x14ac:dyDescent="0.35">
      <c r="E20" s="44" t="s">
        <v>18</v>
      </c>
      <c r="F20" s="2" t="s">
        <v>188</v>
      </c>
      <c r="G20" s="5">
        <v>216.44499999999999</v>
      </c>
      <c r="H20" s="5">
        <v>220.14599999999999</v>
      </c>
      <c r="I20" s="5">
        <v>213.12200000000001</v>
      </c>
      <c r="J20" s="5">
        <v>229.93</v>
      </c>
      <c r="K20" s="5">
        <v>250.20599999999999</v>
      </c>
      <c r="L20" s="5">
        <v>226.29300000000001</v>
      </c>
      <c r="M20" s="5">
        <v>254.596</v>
      </c>
      <c r="N20" s="5">
        <v>245.41300000000001</v>
      </c>
      <c r="O20" s="5">
        <v>265.86799999999999</v>
      </c>
      <c r="P20" s="5">
        <v>307.18700000000001</v>
      </c>
      <c r="Q20" s="5">
        <v>339.63</v>
      </c>
      <c r="R20" s="5">
        <v>316.39999999999998</v>
      </c>
      <c r="S20" s="5">
        <v>296.35899999999998</v>
      </c>
      <c r="T20" s="5">
        <v>300.214</v>
      </c>
      <c r="U20" s="5">
        <v>285.54399999999998</v>
      </c>
      <c r="V20" s="5">
        <v>291.98700000000002</v>
      </c>
      <c r="W20" s="5">
        <v>302.07600000000002</v>
      </c>
      <c r="X20" s="5">
        <v>288.06299999999999</v>
      </c>
      <c r="Y20" s="5">
        <v>371.38499999999999</v>
      </c>
    </row>
    <row r="21" spans="5:25" x14ac:dyDescent="0.35">
      <c r="E21" s="44" t="s">
        <v>19</v>
      </c>
      <c r="F21" s="2" t="s">
        <v>189</v>
      </c>
      <c r="G21" s="6" t="s">
        <v>8</v>
      </c>
      <c r="H21" s="6" t="s">
        <v>8</v>
      </c>
      <c r="I21" s="6" t="s">
        <v>8</v>
      </c>
      <c r="J21" s="6" t="s">
        <v>8</v>
      </c>
      <c r="K21" s="6" t="s">
        <v>8</v>
      </c>
      <c r="L21" s="6" t="s">
        <v>8</v>
      </c>
      <c r="M21" s="6" t="s">
        <v>8</v>
      </c>
      <c r="N21" s="6" t="s">
        <v>8</v>
      </c>
      <c r="O21" s="6" t="s">
        <v>8</v>
      </c>
      <c r="P21" s="6" t="s">
        <v>8</v>
      </c>
      <c r="Q21" s="6" t="s">
        <v>8</v>
      </c>
      <c r="R21" s="6" t="s">
        <v>8</v>
      </c>
      <c r="S21" s="6" t="s">
        <v>8</v>
      </c>
      <c r="T21" s="6" t="s">
        <v>8</v>
      </c>
      <c r="U21" s="6" t="s">
        <v>8</v>
      </c>
      <c r="V21" s="6" t="s">
        <v>8</v>
      </c>
      <c r="W21" s="6" t="s">
        <v>8</v>
      </c>
      <c r="X21" s="6" t="s">
        <v>8</v>
      </c>
      <c r="Y21" s="6" t="s">
        <v>8</v>
      </c>
    </row>
    <row r="22" spans="5:25" x14ac:dyDescent="0.35">
      <c r="E22" s="44" t="s">
        <v>20</v>
      </c>
      <c r="F22" s="2" t="s">
        <v>190</v>
      </c>
      <c r="G22" s="5">
        <v>52.55</v>
      </c>
      <c r="H22" s="5">
        <v>63.841999999999999</v>
      </c>
      <c r="I22" s="5">
        <v>57.996000000000002</v>
      </c>
      <c r="J22" s="5">
        <v>113.637</v>
      </c>
      <c r="K22" s="5">
        <v>74.631</v>
      </c>
      <c r="L22" s="5">
        <v>50.978999999999999</v>
      </c>
      <c r="M22" s="5">
        <v>110.435</v>
      </c>
      <c r="N22" s="5">
        <v>104.634</v>
      </c>
      <c r="O22" s="5">
        <v>90.174000000000007</v>
      </c>
      <c r="P22" s="5">
        <v>137.018</v>
      </c>
      <c r="Q22" s="5">
        <v>161.16900000000001</v>
      </c>
      <c r="R22" s="5">
        <v>170.15299999999999</v>
      </c>
      <c r="S22" s="5">
        <v>127.081</v>
      </c>
      <c r="T22" s="5">
        <v>170.119</v>
      </c>
      <c r="U22" s="5">
        <v>180.28800000000001</v>
      </c>
      <c r="V22" s="5">
        <v>186.16800000000001</v>
      </c>
      <c r="W22" s="5">
        <v>176.333</v>
      </c>
      <c r="X22" s="5">
        <v>161.66300000000001</v>
      </c>
      <c r="Y22" s="5">
        <v>289.09500000000003</v>
      </c>
    </row>
    <row r="23" spans="5:25" x14ac:dyDescent="0.35">
      <c r="E23" s="44" t="s">
        <v>21</v>
      </c>
      <c r="F23" s="2" t="s">
        <v>191</v>
      </c>
      <c r="G23" s="5">
        <v>52.55</v>
      </c>
      <c r="H23" s="5">
        <v>63.841999999999999</v>
      </c>
      <c r="I23" s="5">
        <v>57.996000000000002</v>
      </c>
      <c r="J23" s="5">
        <v>113.637</v>
      </c>
      <c r="K23" s="5">
        <v>74.631</v>
      </c>
      <c r="L23" s="5">
        <v>50.978999999999999</v>
      </c>
      <c r="M23" s="5">
        <v>110.435</v>
      </c>
      <c r="N23" s="5">
        <v>104.634</v>
      </c>
      <c r="O23" s="5">
        <v>90.174000000000007</v>
      </c>
      <c r="P23" s="5">
        <v>137.018</v>
      </c>
      <c r="Q23" s="5">
        <v>161.16900000000001</v>
      </c>
      <c r="R23" s="5">
        <v>170.15299999999999</v>
      </c>
      <c r="S23" s="5">
        <v>127.081</v>
      </c>
      <c r="T23" s="5">
        <v>170.119</v>
      </c>
      <c r="U23" s="5">
        <v>180.28800000000001</v>
      </c>
      <c r="V23" s="5">
        <v>186.16800000000001</v>
      </c>
      <c r="W23" s="5">
        <v>176.333</v>
      </c>
      <c r="X23" s="5">
        <v>161.66300000000001</v>
      </c>
      <c r="Y23" s="5">
        <v>289.09500000000003</v>
      </c>
    </row>
    <row r="24" spans="5:25" x14ac:dyDescent="0.35">
      <c r="E24" s="44" t="s">
        <v>22</v>
      </c>
      <c r="F24" s="2" t="s">
        <v>192</v>
      </c>
      <c r="G24" s="6" t="s">
        <v>8</v>
      </c>
      <c r="H24" s="6" t="s">
        <v>8</v>
      </c>
      <c r="I24" s="6" t="s">
        <v>8</v>
      </c>
      <c r="J24" s="6" t="s">
        <v>8</v>
      </c>
      <c r="K24" s="6" t="s">
        <v>8</v>
      </c>
      <c r="L24" s="6" t="s">
        <v>8</v>
      </c>
      <c r="M24" s="6" t="s">
        <v>8</v>
      </c>
      <c r="N24" s="6" t="s">
        <v>8</v>
      </c>
      <c r="O24" s="6" t="s">
        <v>8</v>
      </c>
      <c r="P24" s="6" t="s">
        <v>8</v>
      </c>
      <c r="Q24" s="6" t="s">
        <v>8</v>
      </c>
      <c r="R24" s="6" t="s">
        <v>8</v>
      </c>
      <c r="S24" s="6" t="s">
        <v>8</v>
      </c>
      <c r="T24" s="6" t="s">
        <v>8</v>
      </c>
      <c r="U24" s="6" t="s">
        <v>8</v>
      </c>
      <c r="V24" s="6" t="s">
        <v>8</v>
      </c>
      <c r="W24" s="6" t="s">
        <v>8</v>
      </c>
      <c r="X24" s="6" t="s">
        <v>8</v>
      </c>
      <c r="Y24" s="6" t="s">
        <v>8</v>
      </c>
    </row>
    <row r="25" spans="5:25" x14ac:dyDescent="0.35">
      <c r="E25" s="44" t="s">
        <v>23</v>
      </c>
      <c r="F25" s="2" t="s">
        <v>193</v>
      </c>
      <c r="G25" s="5">
        <v>-1993.1089999999999</v>
      </c>
      <c r="H25" s="5">
        <v>-1678.1510000000001</v>
      </c>
      <c r="I25" s="5">
        <v>-777.14300000000003</v>
      </c>
      <c r="J25" s="5">
        <v>-530.00300000000004</v>
      </c>
      <c r="K25" s="5">
        <v>-812.29600000000005</v>
      </c>
      <c r="L25" s="5">
        <v>-781.08600000000001</v>
      </c>
      <c r="M25" s="5">
        <v>-946.20799999999997</v>
      </c>
      <c r="N25" s="5">
        <v>-761.73699999999997</v>
      </c>
      <c r="O25" s="5">
        <v>-559.45600000000002</v>
      </c>
      <c r="P25" s="5">
        <v>-588.346</v>
      </c>
      <c r="Q25" s="5">
        <v>-419.60500000000002</v>
      </c>
      <c r="R25" s="5">
        <v>-264.85000000000002</v>
      </c>
      <c r="S25" s="5">
        <v>-199.34899999999999</v>
      </c>
      <c r="T25" s="5">
        <v>136.65199999999999</v>
      </c>
      <c r="U25" s="5">
        <v>-1.145</v>
      </c>
      <c r="V25" s="5">
        <v>212.33699999999999</v>
      </c>
      <c r="W25" s="5">
        <v>264.48</v>
      </c>
      <c r="X25" s="5">
        <v>347.74400000000003</v>
      </c>
      <c r="Y25" s="5">
        <v>64.180000000000007</v>
      </c>
    </row>
    <row r="26" spans="5:25" x14ac:dyDescent="0.35">
      <c r="E26" s="44" t="s">
        <v>24</v>
      </c>
      <c r="F26" s="2" t="s">
        <v>194</v>
      </c>
      <c r="G26" s="5">
        <v>-1982.8910000000001</v>
      </c>
      <c r="H26" s="5">
        <v>-1665.2460000000001</v>
      </c>
      <c r="I26" s="5">
        <v>-772.35199999999998</v>
      </c>
      <c r="J26" s="5">
        <v>-516.27</v>
      </c>
      <c r="K26" s="5">
        <v>-790.35599999999999</v>
      </c>
      <c r="L26" s="5">
        <v>-764.27700000000004</v>
      </c>
      <c r="M26" s="5">
        <v>-933.21600000000001</v>
      </c>
      <c r="N26" s="5">
        <v>-759.01700000000005</v>
      </c>
      <c r="O26" s="5">
        <v>-555.96699999999998</v>
      </c>
      <c r="P26" s="5">
        <v>-582.97900000000004</v>
      </c>
      <c r="Q26" s="5">
        <v>-413.28500000000003</v>
      </c>
      <c r="R26" s="5">
        <v>-275.48200000000003</v>
      </c>
      <c r="S26" s="5">
        <v>-215.76300000000001</v>
      </c>
      <c r="T26" s="5">
        <v>115.84699999999999</v>
      </c>
      <c r="U26" s="5">
        <v>-25.02</v>
      </c>
      <c r="V26" s="5">
        <v>187.69900000000001</v>
      </c>
      <c r="W26" s="5">
        <v>242.42</v>
      </c>
      <c r="X26" s="5">
        <v>321.24900000000002</v>
      </c>
      <c r="Y26" s="5">
        <v>40.953000000000003</v>
      </c>
    </row>
    <row r="27" spans="5:25" x14ac:dyDescent="0.35">
      <c r="E27" s="44" t="s">
        <v>25</v>
      </c>
      <c r="F27" s="2" t="s">
        <v>195</v>
      </c>
      <c r="G27" s="5">
        <v>-10.217000000000001</v>
      </c>
      <c r="H27" s="5">
        <v>-12.904999999999999</v>
      </c>
      <c r="I27" s="5">
        <v>-4.7910000000000004</v>
      </c>
      <c r="J27" s="5">
        <v>-13.733000000000001</v>
      </c>
      <c r="K27" s="5">
        <v>-21.94</v>
      </c>
      <c r="L27" s="5">
        <v>-16.809999999999999</v>
      </c>
      <c r="M27" s="5">
        <v>-12.992000000000001</v>
      </c>
      <c r="N27" s="5">
        <v>-2.7210000000000001</v>
      </c>
      <c r="O27" s="5">
        <v>-3.4889999999999999</v>
      </c>
      <c r="P27" s="5">
        <v>-5.3680000000000003</v>
      </c>
      <c r="Q27" s="5">
        <v>-6.3209999999999997</v>
      </c>
      <c r="R27" s="5">
        <v>10.631</v>
      </c>
      <c r="S27" s="5">
        <v>16.414000000000001</v>
      </c>
      <c r="T27" s="5">
        <v>20.805</v>
      </c>
      <c r="U27" s="5">
        <v>23.876000000000001</v>
      </c>
      <c r="V27" s="5">
        <v>24.638000000000002</v>
      </c>
      <c r="W27" s="5">
        <v>22.06</v>
      </c>
      <c r="X27" s="5">
        <v>26.495000000000001</v>
      </c>
      <c r="Y27" s="5">
        <v>23.227</v>
      </c>
    </row>
    <row r="28" spans="5:25" x14ac:dyDescent="0.35">
      <c r="E28" s="44" t="s">
        <v>26</v>
      </c>
      <c r="F28" s="2" t="s">
        <v>196</v>
      </c>
      <c r="G28" s="5">
        <v>55.784999999999997</v>
      </c>
      <c r="H28" s="5">
        <v>57.844000000000001</v>
      </c>
      <c r="I28" s="5">
        <v>54.917000000000002</v>
      </c>
      <c r="J28" s="5">
        <v>56.066000000000003</v>
      </c>
      <c r="K28" s="5">
        <v>57.691000000000003</v>
      </c>
      <c r="L28" s="5">
        <v>57.250999999999998</v>
      </c>
      <c r="M28" s="5">
        <v>61.988</v>
      </c>
      <c r="N28" s="5">
        <v>63.289000000000001</v>
      </c>
      <c r="O28" s="5">
        <v>65.442999999999998</v>
      </c>
      <c r="P28" s="5">
        <v>67.846000000000004</v>
      </c>
      <c r="Q28" s="5">
        <v>68.73</v>
      </c>
      <c r="R28" s="5">
        <v>69.751000000000005</v>
      </c>
      <c r="S28" s="5">
        <v>68.174000000000007</v>
      </c>
      <c r="T28" s="5">
        <v>73.162999999999997</v>
      </c>
      <c r="U28" s="5">
        <v>71.338999999999999</v>
      </c>
      <c r="V28" s="5">
        <v>72.929000000000002</v>
      </c>
      <c r="W28" s="5">
        <v>74.221000000000004</v>
      </c>
      <c r="X28" s="5">
        <v>72.212999999999994</v>
      </c>
      <c r="Y28" s="5">
        <v>72.950999999999993</v>
      </c>
    </row>
    <row r="29" spans="5:25" x14ac:dyDescent="0.35">
      <c r="E29" s="44" t="s">
        <v>27</v>
      </c>
      <c r="F29" s="2" t="s">
        <v>197</v>
      </c>
      <c r="G29" s="5">
        <v>44.823</v>
      </c>
      <c r="H29" s="5">
        <v>46.045999999999999</v>
      </c>
      <c r="I29" s="5">
        <v>44.661999999999999</v>
      </c>
      <c r="J29" s="5">
        <v>44.765999999999998</v>
      </c>
      <c r="K29" s="5">
        <v>45.74</v>
      </c>
      <c r="L29" s="5">
        <v>45.256</v>
      </c>
      <c r="M29" s="5">
        <v>48.384999999999998</v>
      </c>
      <c r="N29" s="5">
        <v>48.777999999999999</v>
      </c>
      <c r="O29" s="5">
        <v>50.564</v>
      </c>
      <c r="P29" s="5">
        <v>52.758000000000003</v>
      </c>
      <c r="Q29" s="5">
        <v>52.985999999999997</v>
      </c>
      <c r="R29" s="5">
        <v>53.018000000000001</v>
      </c>
      <c r="S29" s="5">
        <v>52.424999999999997</v>
      </c>
      <c r="T29" s="5">
        <v>56.741</v>
      </c>
      <c r="U29" s="5">
        <v>54.848999999999997</v>
      </c>
      <c r="V29" s="5">
        <v>56.811</v>
      </c>
      <c r="W29" s="5">
        <v>57.893000000000001</v>
      </c>
      <c r="X29" s="5">
        <v>55.436</v>
      </c>
      <c r="Y29" s="5">
        <v>56.746000000000002</v>
      </c>
    </row>
    <row r="30" spans="5:25" x14ac:dyDescent="0.35">
      <c r="E30" s="44" t="s">
        <v>28</v>
      </c>
      <c r="F30" s="2" t="s">
        <v>198</v>
      </c>
      <c r="G30" s="5">
        <v>10.962999999999999</v>
      </c>
      <c r="H30" s="5">
        <v>11.798</v>
      </c>
      <c r="I30" s="5">
        <v>10.255000000000001</v>
      </c>
      <c r="J30" s="5">
        <v>11.3</v>
      </c>
      <c r="K30" s="5">
        <v>11.951000000000001</v>
      </c>
      <c r="L30" s="5">
        <v>11.994999999999999</v>
      </c>
      <c r="M30" s="5">
        <v>13.603</v>
      </c>
      <c r="N30" s="5">
        <v>14.51</v>
      </c>
      <c r="O30" s="5">
        <v>14.879</v>
      </c>
      <c r="P30" s="5">
        <v>15.087999999999999</v>
      </c>
      <c r="Q30" s="5">
        <v>15.744</v>
      </c>
      <c r="R30" s="5">
        <v>16.733000000000001</v>
      </c>
      <c r="S30" s="5">
        <v>15.747999999999999</v>
      </c>
      <c r="T30" s="5">
        <v>16.422000000000001</v>
      </c>
      <c r="U30" s="5">
        <v>16.489999999999998</v>
      </c>
      <c r="V30" s="5">
        <v>16.117999999999999</v>
      </c>
      <c r="W30" s="5">
        <v>16.327999999999999</v>
      </c>
      <c r="X30" s="5">
        <v>16.777000000000001</v>
      </c>
      <c r="Y30" s="5">
        <v>16.204999999999998</v>
      </c>
    </row>
    <row r="31" spans="5:25" x14ac:dyDescent="0.35">
      <c r="E31" s="44" t="s">
        <v>29</v>
      </c>
      <c r="F31" s="2" t="s">
        <v>199</v>
      </c>
      <c r="G31" s="6" t="s">
        <v>8</v>
      </c>
      <c r="H31" s="6" t="s">
        <v>8</v>
      </c>
      <c r="I31" s="6" t="s">
        <v>8</v>
      </c>
      <c r="J31" s="6" t="s">
        <v>8</v>
      </c>
      <c r="K31" s="6" t="s">
        <v>8</v>
      </c>
      <c r="L31" s="6" t="s">
        <v>8</v>
      </c>
      <c r="M31" s="6" t="s">
        <v>8</v>
      </c>
      <c r="N31" s="6" t="s">
        <v>8</v>
      </c>
      <c r="O31" s="6" t="s">
        <v>8</v>
      </c>
      <c r="P31" s="6" t="s">
        <v>8</v>
      </c>
      <c r="Q31" s="6" t="s">
        <v>8</v>
      </c>
      <c r="R31" s="6" t="s">
        <v>8</v>
      </c>
      <c r="S31" s="6" t="s">
        <v>8</v>
      </c>
      <c r="T31" s="6" t="s">
        <v>8</v>
      </c>
      <c r="U31" s="6" t="s">
        <v>8</v>
      </c>
      <c r="V31" s="6" t="s">
        <v>8</v>
      </c>
      <c r="W31" s="6" t="s">
        <v>8</v>
      </c>
      <c r="X31" s="6" t="s">
        <v>8</v>
      </c>
      <c r="Y31" s="6" t="s">
        <v>8</v>
      </c>
    </row>
    <row r="32" spans="5:25" x14ac:dyDescent="0.35">
      <c r="E32" s="44" t="s">
        <v>30</v>
      </c>
      <c r="F32" s="2" t="s">
        <v>200</v>
      </c>
      <c r="G32" s="5">
        <v>115.542</v>
      </c>
      <c r="H32" s="5">
        <v>122.47</v>
      </c>
      <c r="I32" s="5">
        <v>85.718999999999994</v>
      </c>
      <c r="J32" s="5">
        <v>64.031999999999996</v>
      </c>
      <c r="K32" s="5">
        <v>69.622</v>
      </c>
      <c r="L32" s="5">
        <v>68.343000000000004</v>
      </c>
      <c r="M32" s="5">
        <v>70.75</v>
      </c>
      <c r="N32" s="5">
        <v>58.697000000000003</v>
      </c>
      <c r="O32" s="5">
        <v>69.67</v>
      </c>
      <c r="P32" s="5">
        <v>18.001999999999999</v>
      </c>
      <c r="Q32" s="5">
        <v>11.904999999999999</v>
      </c>
      <c r="R32" s="5">
        <v>13.436999999999999</v>
      </c>
      <c r="S32" s="5">
        <v>-22.818000000000001</v>
      </c>
      <c r="T32" s="5">
        <v>1.1639999999999999</v>
      </c>
      <c r="U32" s="5">
        <v>-33.618000000000002</v>
      </c>
      <c r="V32" s="5">
        <v>-39.994</v>
      </c>
      <c r="W32" s="5">
        <v>-44.481999999999999</v>
      </c>
      <c r="X32" s="5">
        <v>-22.085999999999999</v>
      </c>
      <c r="Y32" s="5">
        <v>4.2290000000000001</v>
      </c>
    </row>
    <row r="33" spans="5:25" x14ac:dyDescent="0.35">
      <c r="E33" s="44" t="s">
        <v>31</v>
      </c>
      <c r="F33" s="2" t="s">
        <v>201</v>
      </c>
      <c r="G33" s="5">
        <v>4.5030000000000001</v>
      </c>
      <c r="H33" s="5">
        <v>3.1539999999999999</v>
      </c>
      <c r="I33" s="5">
        <v>2.5470000000000002</v>
      </c>
      <c r="J33" s="5">
        <v>0.93200000000000005</v>
      </c>
      <c r="K33" s="5">
        <v>1.3620000000000001</v>
      </c>
      <c r="L33" s="5">
        <v>1.236</v>
      </c>
      <c r="M33" s="5">
        <v>0.67300000000000004</v>
      </c>
      <c r="N33" s="5">
        <v>0.18</v>
      </c>
      <c r="O33" s="5">
        <v>0.90500000000000003</v>
      </c>
      <c r="P33" s="5">
        <v>-9.0999999999999998E-2</v>
      </c>
      <c r="Q33" s="5">
        <v>2.601</v>
      </c>
      <c r="R33" s="5">
        <v>1.738</v>
      </c>
      <c r="S33" s="5">
        <v>1.014</v>
      </c>
      <c r="T33" s="5">
        <v>0.85099999999999998</v>
      </c>
      <c r="U33" s="5">
        <v>0.50600000000000001</v>
      </c>
      <c r="V33" s="5">
        <v>0.63</v>
      </c>
      <c r="W33" s="5">
        <v>0.43099999999999999</v>
      </c>
      <c r="X33" s="5">
        <v>0.52</v>
      </c>
      <c r="Y33" s="5">
        <v>0.27200000000000002</v>
      </c>
    </row>
    <row r="34" spans="5:25" x14ac:dyDescent="0.35">
      <c r="E34" s="44" t="s">
        <v>32</v>
      </c>
      <c r="F34" s="2" t="s">
        <v>202</v>
      </c>
      <c r="G34" s="5">
        <v>92.278000000000006</v>
      </c>
      <c r="H34" s="5">
        <v>83.307000000000002</v>
      </c>
      <c r="I34" s="5">
        <v>85.727000000000004</v>
      </c>
      <c r="J34" s="5">
        <v>95.855000000000004</v>
      </c>
      <c r="K34" s="5">
        <v>93.486000000000004</v>
      </c>
      <c r="L34" s="5">
        <v>96.385000000000005</v>
      </c>
      <c r="M34" s="5">
        <v>95.665999999999997</v>
      </c>
      <c r="N34" s="5">
        <v>104.26600000000001</v>
      </c>
      <c r="O34" s="5">
        <v>123.07299999999999</v>
      </c>
      <c r="P34" s="5">
        <v>98.954999999999998</v>
      </c>
      <c r="Q34" s="5">
        <v>95.453000000000003</v>
      </c>
      <c r="R34" s="5">
        <v>94.887</v>
      </c>
      <c r="S34" s="5">
        <v>88.866</v>
      </c>
      <c r="T34" s="5">
        <v>101.33</v>
      </c>
      <c r="U34" s="5">
        <v>104.295</v>
      </c>
      <c r="V34" s="5">
        <v>98.706000000000003</v>
      </c>
      <c r="W34" s="5">
        <v>95.006</v>
      </c>
      <c r="X34" s="5">
        <v>87.881</v>
      </c>
      <c r="Y34" s="5">
        <v>67.194999999999993</v>
      </c>
    </row>
    <row r="35" spans="5:25" x14ac:dyDescent="0.35">
      <c r="E35" s="44" t="s">
        <v>33</v>
      </c>
      <c r="F35" s="2" t="s">
        <v>203</v>
      </c>
      <c r="G35" s="5">
        <v>19.532</v>
      </c>
      <c r="H35" s="5">
        <v>16.797999999999998</v>
      </c>
      <c r="I35" s="5">
        <v>-18.140999999999998</v>
      </c>
      <c r="J35" s="5">
        <v>-26.52</v>
      </c>
      <c r="K35" s="5">
        <v>-23.681000000000001</v>
      </c>
      <c r="L35" s="5">
        <v>-9.375</v>
      </c>
      <c r="M35" s="5">
        <v>1.9E-2</v>
      </c>
      <c r="N35" s="5">
        <v>-5.8639999999999999</v>
      </c>
      <c r="O35" s="5">
        <v>-16.899000000000001</v>
      </c>
      <c r="P35" s="5">
        <v>-29.045000000000002</v>
      </c>
      <c r="Q35" s="5">
        <v>-20.666</v>
      </c>
      <c r="R35" s="5">
        <v>-11.542</v>
      </c>
      <c r="S35" s="5">
        <v>-23.434999999999999</v>
      </c>
      <c r="T35" s="5">
        <v>-1.5409999999999999</v>
      </c>
      <c r="U35" s="5">
        <v>-31.224</v>
      </c>
      <c r="V35" s="5">
        <v>-26.451000000000001</v>
      </c>
      <c r="W35" s="5">
        <v>-22.658999999999999</v>
      </c>
      <c r="X35" s="5">
        <v>-8.4060000000000006</v>
      </c>
      <c r="Y35" s="5">
        <v>20.372</v>
      </c>
    </row>
    <row r="36" spans="5:25" x14ac:dyDescent="0.35">
      <c r="E36" s="44" t="s">
        <v>34</v>
      </c>
      <c r="F36" s="2" t="s">
        <v>204</v>
      </c>
      <c r="G36" s="5">
        <v>-0.77100000000000002</v>
      </c>
      <c r="H36" s="5">
        <v>19.210999999999999</v>
      </c>
      <c r="I36" s="5">
        <v>15.587</v>
      </c>
      <c r="J36" s="5">
        <v>-6.2359999999999998</v>
      </c>
      <c r="K36" s="5">
        <v>-1.5449999999999999</v>
      </c>
      <c r="L36" s="5">
        <v>-19.902999999999999</v>
      </c>
      <c r="M36" s="5">
        <v>-25.608000000000001</v>
      </c>
      <c r="N36" s="5">
        <v>-39.884999999999998</v>
      </c>
      <c r="O36" s="5">
        <v>-37.408999999999999</v>
      </c>
      <c r="P36" s="5">
        <v>-51.816000000000003</v>
      </c>
      <c r="Q36" s="5">
        <v>-65.483000000000004</v>
      </c>
      <c r="R36" s="5">
        <v>-71.646000000000001</v>
      </c>
      <c r="S36" s="5">
        <v>-89.262</v>
      </c>
      <c r="T36" s="5">
        <v>-99.475999999999999</v>
      </c>
      <c r="U36" s="5">
        <v>-107.194</v>
      </c>
      <c r="V36" s="5">
        <v>-112.878</v>
      </c>
      <c r="W36" s="5">
        <v>-117.259</v>
      </c>
      <c r="X36" s="5">
        <v>-102.08</v>
      </c>
      <c r="Y36" s="5">
        <v>-83.61</v>
      </c>
    </row>
    <row r="37" spans="5:25" x14ac:dyDescent="0.35">
      <c r="E37" s="44" t="s">
        <v>35</v>
      </c>
      <c r="F37" s="2" t="s">
        <v>205</v>
      </c>
      <c r="G37" s="5">
        <v>1028.8720000000001</v>
      </c>
      <c r="H37" s="5">
        <v>1070.0540000000001</v>
      </c>
      <c r="I37" s="5">
        <v>1090.1610000000001</v>
      </c>
      <c r="J37" s="5">
        <v>1151.192</v>
      </c>
      <c r="K37" s="5">
        <v>1053.4059999999999</v>
      </c>
      <c r="L37" s="5">
        <v>981.15599999999995</v>
      </c>
      <c r="M37" s="5">
        <v>959.16700000000003</v>
      </c>
      <c r="N37" s="5">
        <v>961.06500000000005</v>
      </c>
      <c r="O37" s="5">
        <v>823.87400000000002</v>
      </c>
      <c r="P37" s="5">
        <v>376.01900000000001</v>
      </c>
      <c r="Q37" s="5">
        <v>350.46499999999997</v>
      </c>
      <c r="R37" s="5">
        <v>-394.80099999999999</v>
      </c>
      <c r="S37" s="5">
        <v>-130.499</v>
      </c>
      <c r="T37" s="5">
        <v>196.94200000000001</v>
      </c>
      <c r="U37" s="5">
        <v>-166.39599999999999</v>
      </c>
      <c r="V37" s="5">
        <v>-191.43799999999999</v>
      </c>
      <c r="W37" s="5">
        <v>258.74799999999999</v>
      </c>
      <c r="X37" s="5">
        <v>-365.25299999999999</v>
      </c>
      <c r="Y37" s="5">
        <v>-196.31200000000001</v>
      </c>
    </row>
    <row r="38" spans="5:25" x14ac:dyDescent="0.35">
      <c r="E38" s="44" t="s">
        <v>36</v>
      </c>
      <c r="F38" s="2" t="s">
        <v>206</v>
      </c>
      <c r="G38" s="43">
        <v>2069.1019999999999</v>
      </c>
      <c r="H38" s="43">
        <v>1951.0820000000001</v>
      </c>
      <c r="I38" s="43">
        <v>1773.4459999999999</v>
      </c>
      <c r="J38" s="43">
        <v>1708.4469999999999</v>
      </c>
      <c r="K38" s="43">
        <v>1944.78</v>
      </c>
      <c r="L38" s="43">
        <v>1832.931</v>
      </c>
      <c r="M38" s="43">
        <v>2096.8739999999998</v>
      </c>
      <c r="N38" s="43">
        <v>2219.9180000000001</v>
      </c>
      <c r="O38" s="43">
        <v>2149.8609999999999</v>
      </c>
      <c r="P38" s="43">
        <v>1804.04</v>
      </c>
      <c r="Q38" s="43">
        <v>2290.4430000000002</v>
      </c>
      <c r="R38" s="43">
        <v>2532.306</v>
      </c>
      <c r="S38" s="43">
        <v>2385.9430000000002</v>
      </c>
      <c r="T38" s="43">
        <v>2389.4879999999998</v>
      </c>
      <c r="U38" s="43">
        <v>2546.3939999999998</v>
      </c>
      <c r="V38" s="43">
        <v>2545.605</v>
      </c>
      <c r="W38" s="43">
        <v>2637.91</v>
      </c>
      <c r="X38" s="43">
        <v>2401.453</v>
      </c>
      <c r="Y38" s="43">
        <v>2520.7489999999998</v>
      </c>
    </row>
    <row r="39" spans="5:25" x14ac:dyDescent="0.35">
      <c r="E39" s="44" t="s">
        <v>37</v>
      </c>
      <c r="F39" s="2" t="s">
        <v>207</v>
      </c>
      <c r="G39" s="5">
        <v>1268.953</v>
      </c>
      <c r="H39" s="5">
        <v>1119.578</v>
      </c>
      <c r="I39" s="5">
        <v>988.98299999999995</v>
      </c>
      <c r="J39" s="5">
        <v>973.00400000000002</v>
      </c>
      <c r="K39" s="5">
        <v>1178.0719999999999</v>
      </c>
      <c r="L39" s="5">
        <v>1006.502</v>
      </c>
      <c r="M39" s="5">
        <v>1260.135</v>
      </c>
      <c r="N39" s="5">
        <v>1365.5160000000001</v>
      </c>
      <c r="O39" s="5">
        <v>1202.3889999999999</v>
      </c>
      <c r="P39" s="5">
        <v>919.41499999999996</v>
      </c>
      <c r="Q39" s="5">
        <v>1194.143</v>
      </c>
      <c r="R39" s="5">
        <v>1302.5719999999999</v>
      </c>
      <c r="S39" s="5">
        <v>1179.9849999999999</v>
      </c>
      <c r="T39" s="5">
        <v>1181.923</v>
      </c>
      <c r="U39" s="5">
        <v>1311.114</v>
      </c>
      <c r="V39" s="5">
        <v>1181.7560000000001</v>
      </c>
      <c r="W39" s="5">
        <v>1309.079</v>
      </c>
      <c r="X39" s="5">
        <v>1269.1790000000001</v>
      </c>
      <c r="Y39" s="5">
        <v>1322.364</v>
      </c>
    </row>
    <row r="40" spans="5:25" x14ac:dyDescent="0.35">
      <c r="E40" s="44" t="s">
        <v>38</v>
      </c>
      <c r="F40" s="2" t="s">
        <v>208</v>
      </c>
      <c r="G40" s="5">
        <v>176.12700000000001</v>
      </c>
      <c r="H40" s="5">
        <v>175.71199999999999</v>
      </c>
      <c r="I40" s="5">
        <v>169.01900000000001</v>
      </c>
      <c r="J40" s="5">
        <v>173.178</v>
      </c>
      <c r="K40" s="5">
        <v>185.64400000000001</v>
      </c>
      <c r="L40" s="5">
        <v>166.75899999999999</v>
      </c>
      <c r="M40" s="5">
        <v>150.893</v>
      </c>
      <c r="N40" s="5">
        <v>174.964</v>
      </c>
      <c r="O40" s="5">
        <v>154.06899999999999</v>
      </c>
      <c r="P40" s="5">
        <v>113.65600000000001</v>
      </c>
      <c r="Q40" s="5">
        <v>172.315</v>
      </c>
      <c r="R40" s="5">
        <v>160.655</v>
      </c>
      <c r="S40" s="5">
        <v>127.43300000000001</v>
      </c>
      <c r="T40" s="5">
        <v>123.937</v>
      </c>
      <c r="U40" s="5">
        <v>103.092</v>
      </c>
      <c r="V40" s="5">
        <v>100.89700000000001</v>
      </c>
      <c r="W40" s="5">
        <v>109.03</v>
      </c>
      <c r="X40" s="5">
        <v>104.94</v>
      </c>
      <c r="Y40" s="5">
        <v>137.11799999999999</v>
      </c>
    </row>
    <row r="41" spans="5:25" x14ac:dyDescent="0.35">
      <c r="E41" s="44" t="s">
        <v>39</v>
      </c>
      <c r="F41" s="2" t="s">
        <v>209</v>
      </c>
      <c r="G41" s="5">
        <v>44.064</v>
      </c>
      <c r="H41" s="5">
        <v>44.762999999999998</v>
      </c>
      <c r="I41" s="5">
        <v>33.146000000000001</v>
      </c>
      <c r="J41" s="5">
        <v>37.645000000000003</v>
      </c>
      <c r="K41" s="5">
        <v>35.357999999999997</v>
      </c>
      <c r="L41" s="5">
        <v>31.228000000000002</v>
      </c>
      <c r="M41" s="5">
        <v>49.755000000000003</v>
      </c>
      <c r="N41" s="5">
        <v>50.89</v>
      </c>
      <c r="O41" s="5">
        <v>42.073999999999998</v>
      </c>
      <c r="P41" s="5">
        <v>28.417000000000002</v>
      </c>
      <c r="Q41" s="5">
        <v>44.658999999999999</v>
      </c>
      <c r="R41" s="5">
        <v>33.738</v>
      </c>
      <c r="S41" s="5">
        <v>22.515000000000001</v>
      </c>
      <c r="T41" s="5">
        <v>28.449000000000002</v>
      </c>
      <c r="U41" s="5">
        <v>26.736999999999998</v>
      </c>
      <c r="V41" s="5">
        <v>16.863</v>
      </c>
      <c r="W41" s="5">
        <v>12.688000000000001</v>
      </c>
      <c r="X41" s="5">
        <v>11.776</v>
      </c>
      <c r="Y41" s="5">
        <v>22.46</v>
      </c>
    </row>
    <row r="42" spans="5:25" x14ac:dyDescent="0.35">
      <c r="E42" s="44" t="s">
        <v>40</v>
      </c>
      <c r="F42" s="2" t="s">
        <v>210</v>
      </c>
      <c r="G42" s="5">
        <v>1.3580000000000001</v>
      </c>
      <c r="H42" s="5">
        <v>1.78</v>
      </c>
      <c r="I42" s="5">
        <v>1.7230000000000001</v>
      </c>
      <c r="J42" s="5">
        <v>1.274</v>
      </c>
      <c r="K42" s="5">
        <v>0.95699999999999996</v>
      </c>
      <c r="L42" s="5">
        <v>0.91800000000000004</v>
      </c>
      <c r="M42" s="5">
        <v>1.137</v>
      </c>
      <c r="N42" s="5">
        <v>1.351</v>
      </c>
      <c r="O42" s="5">
        <v>1.7</v>
      </c>
      <c r="P42" s="5">
        <v>0.38300000000000001</v>
      </c>
      <c r="Q42" s="5">
        <v>0.88900000000000001</v>
      </c>
      <c r="R42" s="5">
        <v>1.284</v>
      </c>
      <c r="S42" s="5">
        <v>1.1639999999999999</v>
      </c>
      <c r="T42" s="5">
        <v>1.145</v>
      </c>
      <c r="U42" s="5">
        <v>-0.28199999999999997</v>
      </c>
      <c r="V42" s="5">
        <v>1.2749999999999999</v>
      </c>
      <c r="W42" s="5">
        <v>0.47699999999999998</v>
      </c>
      <c r="X42" s="5">
        <v>1.018</v>
      </c>
      <c r="Y42" s="5">
        <v>1.107</v>
      </c>
    </row>
    <row r="43" spans="5:25" x14ac:dyDescent="0.35">
      <c r="E43" s="44" t="s">
        <v>41</v>
      </c>
      <c r="F43" s="2" t="s">
        <v>211</v>
      </c>
      <c r="G43" s="5">
        <v>-2.6909999999999998</v>
      </c>
      <c r="H43" s="5">
        <v>-0.4</v>
      </c>
      <c r="I43" s="5">
        <v>-2.5840000000000001</v>
      </c>
      <c r="J43" s="5">
        <v>-2.4209999999999998</v>
      </c>
      <c r="K43" s="5">
        <v>1.9390000000000001</v>
      </c>
      <c r="L43" s="5">
        <v>1.2629999999999999</v>
      </c>
      <c r="M43" s="5">
        <v>-0.88800000000000001</v>
      </c>
      <c r="N43" s="5">
        <v>-4.492</v>
      </c>
      <c r="O43" s="5">
        <v>-6.2E-2</v>
      </c>
      <c r="P43" s="5">
        <v>3.5819999999999999</v>
      </c>
      <c r="Q43" s="5">
        <v>0.52800000000000002</v>
      </c>
      <c r="R43" s="5">
        <v>-2.4140000000000001</v>
      </c>
      <c r="S43" s="5">
        <v>0.65300000000000002</v>
      </c>
      <c r="T43" s="5">
        <v>-0.66300000000000003</v>
      </c>
      <c r="U43" s="5">
        <v>-1.603</v>
      </c>
      <c r="V43" s="5">
        <v>-1.0840000000000001</v>
      </c>
      <c r="W43" s="5">
        <v>-1.3560000000000001</v>
      </c>
      <c r="X43" s="5">
        <v>-0.76300000000000001</v>
      </c>
      <c r="Y43" s="5">
        <v>-0.54300000000000004</v>
      </c>
    </row>
    <row r="44" spans="5:25" x14ac:dyDescent="0.35">
      <c r="E44" s="44" t="s">
        <v>42</v>
      </c>
      <c r="F44" s="2" t="s">
        <v>212</v>
      </c>
      <c r="G44" s="5">
        <v>23.138999999999999</v>
      </c>
      <c r="H44" s="5">
        <v>28.094000000000001</v>
      </c>
      <c r="I44" s="5">
        <v>27.747</v>
      </c>
      <c r="J44" s="5">
        <v>18.795000000000002</v>
      </c>
      <c r="K44" s="5">
        <v>20.315000000000001</v>
      </c>
      <c r="L44" s="5">
        <v>19.184999999999999</v>
      </c>
      <c r="M44" s="5">
        <v>16.463999999999999</v>
      </c>
      <c r="N44" s="5">
        <v>20.030999999999999</v>
      </c>
      <c r="O44" s="5">
        <v>18.628</v>
      </c>
      <c r="P44" s="5">
        <v>13.721</v>
      </c>
      <c r="Q44" s="5">
        <v>20.116</v>
      </c>
      <c r="R44" s="5">
        <v>16.706</v>
      </c>
      <c r="S44" s="5">
        <v>15.071</v>
      </c>
      <c r="T44" s="5">
        <v>15.084</v>
      </c>
      <c r="U44" s="5">
        <v>12.808999999999999</v>
      </c>
      <c r="V44" s="5">
        <v>13.124000000000001</v>
      </c>
      <c r="W44" s="5">
        <v>16.251999999999999</v>
      </c>
      <c r="X44" s="5">
        <v>7.1859999999999999</v>
      </c>
      <c r="Y44" s="5">
        <v>8.8490000000000002</v>
      </c>
    </row>
    <row r="45" spans="5:25" x14ac:dyDescent="0.35">
      <c r="E45" s="44" t="s">
        <v>43</v>
      </c>
      <c r="F45" s="2" t="s">
        <v>213</v>
      </c>
      <c r="G45" s="5">
        <v>0.879</v>
      </c>
      <c r="H45" s="5">
        <v>0.98599999999999999</v>
      </c>
      <c r="I45" s="5">
        <v>0.95299999999999996</v>
      </c>
      <c r="J45" s="5">
        <v>0.78700000000000003</v>
      </c>
      <c r="K45" s="5">
        <v>0.68100000000000005</v>
      </c>
      <c r="L45" s="5">
        <v>0.872</v>
      </c>
      <c r="M45" s="5">
        <v>0.91500000000000004</v>
      </c>
      <c r="N45" s="5">
        <v>1.1890000000000001</v>
      </c>
      <c r="O45" s="5">
        <v>1.0269999999999999</v>
      </c>
      <c r="P45" s="5">
        <v>0.73</v>
      </c>
      <c r="Q45" s="5">
        <v>0.82799999999999996</v>
      </c>
      <c r="R45" s="5">
        <v>0.80700000000000005</v>
      </c>
      <c r="S45" s="5">
        <v>0.78200000000000003</v>
      </c>
      <c r="T45" s="5">
        <v>0.88100000000000001</v>
      </c>
      <c r="U45" s="5">
        <v>0.84299999999999997</v>
      </c>
      <c r="V45" s="5">
        <v>0.998</v>
      </c>
      <c r="W45" s="5">
        <v>0.97</v>
      </c>
      <c r="X45" s="5">
        <v>0.88700000000000001</v>
      </c>
      <c r="Y45" s="5">
        <v>0.97399999999999998</v>
      </c>
    </row>
    <row r="46" spans="5:25" x14ac:dyDescent="0.35">
      <c r="E46" s="44" t="s">
        <v>44</v>
      </c>
      <c r="F46" s="2" t="s">
        <v>214</v>
      </c>
      <c r="G46" s="5">
        <v>2.4409999999999998</v>
      </c>
      <c r="H46" s="5">
        <v>1.806</v>
      </c>
      <c r="I46" s="5">
        <v>0.51500000000000001</v>
      </c>
      <c r="J46" s="5">
        <v>-0.33400000000000002</v>
      </c>
      <c r="K46" s="5">
        <v>-1.034</v>
      </c>
      <c r="L46" s="5">
        <v>-2.2240000000000002</v>
      </c>
      <c r="M46" s="5">
        <v>-0.73799999999999999</v>
      </c>
      <c r="N46" s="5">
        <v>-1.8380000000000001</v>
      </c>
      <c r="O46" s="5">
        <v>-2.06</v>
      </c>
      <c r="P46" s="5">
        <v>0.248</v>
      </c>
      <c r="Q46" s="5">
        <v>-0.76900000000000002</v>
      </c>
      <c r="R46" s="5">
        <v>-0.47299999999999998</v>
      </c>
      <c r="S46" s="5">
        <v>-1.1020000000000001</v>
      </c>
      <c r="T46" s="5">
        <v>-4.9669999999999996</v>
      </c>
      <c r="U46" s="5">
        <v>-7.1</v>
      </c>
      <c r="V46" s="5">
        <v>-7.2130000000000001</v>
      </c>
      <c r="W46" s="5">
        <v>-5.0339999999999998</v>
      </c>
      <c r="X46" s="5">
        <v>-4.4269999999999996</v>
      </c>
      <c r="Y46" s="5">
        <v>-4.1859999999999999</v>
      </c>
    </row>
    <row r="47" spans="5:25" x14ac:dyDescent="0.35">
      <c r="E47" s="44" t="s">
        <v>45</v>
      </c>
      <c r="F47" s="2" t="s">
        <v>215</v>
      </c>
      <c r="G47" s="5">
        <v>121.504</v>
      </c>
      <c r="H47" s="5">
        <v>112.476</v>
      </c>
      <c r="I47" s="5">
        <v>116.48099999999999</v>
      </c>
      <c r="J47" s="5">
        <v>128.36500000000001</v>
      </c>
      <c r="K47" s="5">
        <v>134.44</v>
      </c>
      <c r="L47" s="5">
        <v>124.633</v>
      </c>
      <c r="M47" s="5">
        <v>96.573999999999998</v>
      </c>
      <c r="N47" s="5">
        <v>118.863</v>
      </c>
      <c r="O47" s="5">
        <v>118.60899999999999</v>
      </c>
      <c r="P47" s="5">
        <v>90.968000000000004</v>
      </c>
      <c r="Q47" s="5">
        <v>132.63300000000001</v>
      </c>
      <c r="R47" s="5">
        <v>140.934</v>
      </c>
      <c r="S47" s="5">
        <v>128.483</v>
      </c>
      <c r="T47" s="5">
        <v>104.70399999999999</v>
      </c>
      <c r="U47" s="5">
        <v>89.460999999999999</v>
      </c>
      <c r="V47" s="5">
        <v>98.338999999999999</v>
      </c>
      <c r="W47" s="5">
        <v>111.965</v>
      </c>
      <c r="X47" s="5">
        <v>119.746</v>
      </c>
      <c r="Y47" s="5">
        <v>126.56399999999999</v>
      </c>
    </row>
    <row r="48" spans="5:25" x14ac:dyDescent="0.35">
      <c r="E48" s="44" t="s">
        <v>46</v>
      </c>
      <c r="F48" s="2" t="s">
        <v>216</v>
      </c>
      <c r="G48" s="5">
        <v>-4.0000000000000001E-3</v>
      </c>
      <c r="H48" s="5">
        <v>2.5999999999999999E-2</v>
      </c>
      <c r="I48" s="5">
        <v>0.01</v>
      </c>
      <c r="J48" s="5">
        <v>5.7000000000000002E-2</v>
      </c>
      <c r="K48" s="5">
        <v>1.2999999999999999E-2</v>
      </c>
      <c r="L48" s="5">
        <v>1.0999999999999999E-2</v>
      </c>
      <c r="M48" s="5">
        <v>4.2000000000000003E-2</v>
      </c>
      <c r="N48" s="5">
        <v>3.1E-2</v>
      </c>
      <c r="O48" s="5">
        <v>4.2000000000000003E-2</v>
      </c>
      <c r="P48" s="5">
        <v>-3.0000000000000001E-3</v>
      </c>
      <c r="Q48" s="5">
        <v>8.8999999999999996E-2</v>
      </c>
      <c r="R48" s="5">
        <v>0.123</v>
      </c>
      <c r="S48" s="5">
        <v>0.11</v>
      </c>
      <c r="T48" s="5">
        <v>0.05</v>
      </c>
      <c r="U48" s="5">
        <v>5.3999999999999999E-2</v>
      </c>
      <c r="V48" s="5">
        <v>8.4000000000000005E-2</v>
      </c>
      <c r="W48" s="5">
        <v>6.6000000000000003E-2</v>
      </c>
      <c r="X48" s="5">
        <v>-0.307</v>
      </c>
      <c r="Y48" s="5">
        <v>-2.7E-2</v>
      </c>
    </row>
    <row r="49" spans="5:25" x14ac:dyDescent="0.35">
      <c r="E49" s="44" t="s">
        <v>47</v>
      </c>
      <c r="F49" s="2" t="s">
        <v>217</v>
      </c>
      <c r="G49" s="5">
        <v>-14.561999999999999</v>
      </c>
      <c r="H49" s="5">
        <v>-13.818</v>
      </c>
      <c r="I49" s="5">
        <v>-8.9730000000000008</v>
      </c>
      <c r="J49" s="5">
        <v>-10.989000000000001</v>
      </c>
      <c r="K49" s="5">
        <v>-7.0270000000000001</v>
      </c>
      <c r="L49" s="5">
        <v>-9.1270000000000007</v>
      </c>
      <c r="M49" s="5">
        <v>-12.368</v>
      </c>
      <c r="N49" s="5">
        <v>-11.061999999999999</v>
      </c>
      <c r="O49" s="5">
        <v>-25.888999999999999</v>
      </c>
      <c r="P49" s="5">
        <v>-24.390999999999998</v>
      </c>
      <c r="Q49" s="5">
        <v>-26.658000000000001</v>
      </c>
      <c r="R49" s="5">
        <v>-30.050999999999998</v>
      </c>
      <c r="S49" s="5">
        <v>-40.244</v>
      </c>
      <c r="T49" s="5">
        <v>-20.745999999999999</v>
      </c>
      <c r="U49" s="5">
        <v>-17.827999999999999</v>
      </c>
      <c r="V49" s="5">
        <v>-21.49</v>
      </c>
      <c r="W49" s="5">
        <v>-26.998999999999999</v>
      </c>
      <c r="X49" s="5">
        <v>-30.177</v>
      </c>
      <c r="Y49" s="5">
        <v>-18.079999999999998</v>
      </c>
    </row>
    <row r="50" spans="5:25" x14ac:dyDescent="0.35">
      <c r="E50" s="44" t="s">
        <v>48</v>
      </c>
      <c r="F50" s="2" t="s">
        <v>218</v>
      </c>
      <c r="G50" s="5">
        <v>624.02200000000005</v>
      </c>
      <c r="H50" s="5">
        <v>655.79100000000005</v>
      </c>
      <c r="I50" s="5">
        <v>615.44299999999998</v>
      </c>
      <c r="J50" s="5">
        <v>562.26499999999999</v>
      </c>
      <c r="K50" s="5">
        <v>581.06399999999996</v>
      </c>
      <c r="L50" s="5">
        <v>659.67</v>
      </c>
      <c r="M50" s="5">
        <v>685.846</v>
      </c>
      <c r="N50" s="5">
        <v>679.43799999999999</v>
      </c>
      <c r="O50" s="5">
        <v>793.404</v>
      </c>
      <c r="P50" s="5">
        <v>770.96799999999996</v>
      </c>
      <c r="Q50" s="5">
        <v>923.98500000000001</v>
      </c>
      <c r="R50" s="5">
        <v>1069.079</v>
      </c>
      <c r="S50" s="5">
        <v>1078.5250000000001</v>
      </c>
      <c r="T50" s="5">
        <v>1083.6279999999999</v>
      </c>
      <c r="U50" s="5">
        <v>1132.1880000000001</v>
      </c>
      <c r="V50" s="5">
        <v>1262.951</v>
      </c>
      <c r="W50" s="5">
        <v>1219.8019999999999</v>
      </c>
      <c r="X50" s="5">
        <v>1027.3340000000001</v>
      </c>
      <c r="Y50" s="5">
        <v>1061.2660000000001</v>
      </c>
    </row>
    <row r="51" spans="5:25" x14ac:dyDescent="0.35">
      <c r="E51" s="44" t="s">
        <v>49</v>
      </c>
      <c r="F51" s="2" t="s">
        <v>219</v>
      </c>
      <c r="G51" s="43">
        <v>9373.9920000000002</v>
      </c>
      <c r="H51" s="43">
        <v>9455.2530000000006</v>
      </c>
      <c r="I51" s="43">
        <v>9395.4989999999998</v>
      </c>
      <c r="J51" s="43">
        <v>9141.6880000000001</v>
      </c>
      <c r="K51" s="43">
        <v>9533.1540000000005</v>
      </c>
      <c r="L51" s="43">
        <v>9564.5810000000001</v>
      </c>
      <c r="M51" s="43">
        <v>10178.994000000001</v>
      </c>
      <c r="N51" s="43">
        <v>10632.868</v>
      </c>
      <c r="O51" s="43">
        <v>10598.578</v>
      </c>
      <c r="P51" s="43">
        <v>10686.272000000001</v>
      </c>
      <c r="Q51" s="43">
        <v>11864.377</v>
      </c>
      <c r="R51" s="43">
        <v>12653.035</v>
      </c>
      <c r="S51" s="43">
        <v>12609.2</v>
      </c>
      <c r="T51" s="43">
        <v>12444.138999999999</v>
      </c>
      <c r="U51" s="43">
        <v>13024.245000000001</v>
      </c>
      <c r="V51" s="43">
        <v>13084.816000000001</v>
      </c>
      <c r="W51" s="43">
        <v>12835.724</v>
      </c>
      <c r="X51" s="43">
        <v>12675.941999999999</v>
      </c>
      <c r="Y51" s="43">
        <v>11944.630999999999</v>
      </c>
    </row>
    <row r="52" spans="5:25" x14ac:dyDescent="0.35">
      <c r="E52" s="44" t="s">
        <v>50</v>
      </c>
      <c r="F52" s="2" t="s">
        <v>220</v>
      </c>
      <c r="G52" s="5">
        <v>402.47800000000001</v>
      </c>
      <c r="H52" s="5">
        <v>433.78399999999999</v>
      </c>
      <c r="I52" s="5">
        <v>404.16500000000002</v>
      </c>
      <c r="J52" s="5">
        <v>403.08800000000002</v>
      </c>
      <c r="K52" s="5">
        <v>457.05900000000003</v>
      </c>
      <c r="L52" s="5">
        <v>474.59699999999998</v>
      </c>
      <c r="M52" s="5">
        <v>503.69099999999997</v>
      </c>
      <c r="N52" s="5">
        <v>554.16300000000001</v>
      </c>
      <c r="O52" s="5">
        <v>530.28899999999999</v>
      </c>
      <c r="P52" s="5">
        <v>508.64400000000001</v>
      </c>
      <c r="Q52" s="5">
        <v>553.81100000000004</v>
      </c>
      <c r="R52" s="5">
        <v>573.50699999999995</v>
      </c>
      <c r="S52" s="5">
        <v>557.84400000000005</v>
      </c>
      <c r="T52" s="5">
        <v>546.35400000000004</v>
      </c>
      <c r="U52" s="5">
        <v>569.65099999999995</v>
      </c>
      <c r="V52" s="5">
        <v>555.14599999999996</v>
      </c>
      <c r="W52" s="5">
        <v>560.77200000000005</v>
      </c>
      <c r="X52" s="5">
        <v>541.29899999999998</v>
      </c>
      <c r="Y52" s="5">
        <v>526.45000000000005</v>
      </c>
    </row>
    <row r="53" spans="5:25" x14ac:dyDescent="0.35">
      <c r="E53" s="44" t="s">
        <v>51</v>
      </c>
      <c r="F53" s="2" t="s">
        <v>221</v>
      </c>
      <c r="G53" s="5">
        <v>31.414000000000001</v>
      </c>
      <c r="H53" s="5">
        <v>32.442999999999998</v>
      </c>
      <c r="I53" s="5">
        <v>22.596</v>
      </c>
      <c r="J53" s="5">
        <v>22.492000000000001</v>
      </c>
      <c r="K53" s="5">
        <v>28.170999999999999</v>
      </c>
      <c r="L53" s="5">
        <v>31.975999999999999</v>
      </c>
      <c r="M53" s="5">
        <v>21.66</v>
      </c>
      <c r="N53" s="5">
        <v>30.262</v>
      </c>
      <c r="O53" s="5">
        <v>22.042000000000002</v>
      </c>
      <c r="P53" s="5">
        <v>20.442</v>
      </c>
      <c r="Q53" s="5">
        <v>21.535</v>
      </c>
      <c r="R53" s="5">
        <v>22.213000000000001</v>
      </c>
      <c r="S53" s="5">
        <v>21.228999999999999</v>
      </c>
      <c r="T53" s="5">
        <v>22.783999999999999</v>
      </c>
      <c r="U53" s="5">
        <v>17.692</v>
      </c>
      <c r="V53" s="5">
        <v>20.824999999999999</v>
      </c>
      <c r="W53" s="5">
        <v>20.143000000000001</v>
      </c>
      <c r="X53" s="5">
        <v>23.71</v>
      </c>
      <c r="Y53" s="5">
        <v>22.623999999999999</v>
      </c>
    </row>
    <row r="54" spans="5:25" x14ac:dyDescent="0.35">
      <c r="E54" s="44" t="s">
        <v>52</v>
      </c>
      <c r="F54" s="2" t="s">
        <v>222</v>
      </c>
      <c r="G54" s="5">
        <v>3.1030000000000002</v>
      </c>
      <c r="H54" s="5">
        <v>3.2410000000000001</v>
      </c>
      <c r="I54" s="5">
        <v>2.85</v>
      </c>
      <c r="J54" s="5">
        <v>2.9940000000000002</v>
      </c>
      <c r="K54" s="5">
        <v>3.282</v>
      </c>
      <c r="L54" s="5">
        <v>2.2850000000000001</v>
      </c>
      <c r="M54" s="5">
        <v>2.1680000000000001</v>
      </c>
      <c r="N54" s="5">
        <v>1.877</v>
      </c>
      <c r="O54" s="5">
        <v>-2.3260000000000001</v>
      </c>
      <c r="P54" s="5">
        <v>2.2189999999999999</v>
      </c>
      <c r="Q54" s="5">
        <v>4.806</v>
      </c>
      <c r="R54" s="5">
        <v>6.4219999999999997</v>
      </c>
      <c r="S54" s="5">
        <v>6.6909999999999998</v>
      </c>
      <c r="T54" s="5">
        <v>7.1630000000000003</v>
      </c>
      <c r="U54" s="5">
        <v>5.8029999999999999</v>
      </c>
      <c r="V54" s="5">
        <v>5.3739999999999997</v>
      </c>
      <c r="W54" s="5">
        <v>7.07</v>
      </c>
      <c r="X54" s="5">
        <v>5.0880000000000001</v>
      </c>
      <c r="Y54" s="5">
        <v>7.79</v>
      </c>
    </row>
    <row r="55" spans="5:25" x14ac:dyDescent="0.35">
      <c r="E55" s="44" t="s">
        <v>53</v>
      </c>
      <c r="F55" s="2" t="s">
        <v>223</v>
      </c>
      <c r="G55" s="5">
        <v>382.517</v>
      </c>
      <c r="H55" s="5">
        <v>329.51400000000001</v>
      </c>
      <c r="I55" s="5">
        <v>301.96899999999999</v>
      </c>
      <c r="J55" s="5">
        <v>290.13600000000002</v>
      </c>
      <c r="K55" s="5">
        <v>305.20499999999998</v>
      </c>
      <c r="L55" s="5">
        <v>331.74900000000002</v>
      </c>
      <c r="M55" s="5">
        <v>289.27</v>
      </c>
      <c r="N55" s="5">
        <v>307.29399999999998</v>
      </c>
      <c r="O55" s="5">
        <v>290.80799999999999</v>
      </c>
      <c r="P55" s="5">
        <v>241.22399999999999</v>
      </c>
      <c r="Q55" s="5">
        <v>299.08199999999999</v>
      </c>
      <c r="R55" s="5">
        <v>304.584</v>
      </c>
      <c r="S55" s="5">
        <v>316.41399999999999</v>
      </c>
      <c r="T55" s="5">
        <v>305.84399999999999</v>
      </c>
      <c r="U55" s="5">
        <v>314.65100000000001</v>
      </c>
      <c r="V55" s="5">
        <v>316.07100000000003</v>
      </c>
      <c r="W55" s="5">
        <v>310.11500000000001</v>
      </c>
      <c r="X55" s="5">
        <v>330.245</v>
      </c>
      <c r="Y55" s="5">
        <v>337.45400000000001</v>
      </c>
    </row>
    <row r="56" spans="5:25" x14ac:dyDescent="0.35">
      <c r="E56" s="44" t="s">
        <v>54</v>
      </c>
      <c r="F56" s="2" t="s">
        <v>224</v>
      </c>
      <c r="G56" s="5">
        <v>-6.3479999999999999</v>
      </c>
      <c r="H56" s="5">
        <v>-2.93</v>
      </c>
      <c r="I56" s="5">
        <v>-20.689</v>
      </c>
      <c r="J56" s="5">
        <v>-38.49</v>
      </c>
      <c r="K56" s="5">
        <v>-31.72</v>
      </c>
      <c r="L56" s="5">
        <v>17.652999999999999</v>
      </c>
      <c r="M56" s="5">
        <v>-43.018000000000001</v>
      </c>
      <c r="N56" s="5">
        <v>-47.003</v>
      </c>
      <c r="O56" s="5">
        <v>-28.783999999999999</v>
      </c>
      <c r="P56" s="5">
        <v>1.4379999999999999</v>
      </c>
      <c r="Q56" s="5">
        <v>-29.806000000000001</v>
      </c>
      <c r="R56" s="5">
        <v>-13.218999999999999</v>
      </c>
      <c r="S56" s="5">
        <v>-35.642000000000003</v>
      </c>
      <c r="T56" s="5">
        <v>-43.344000000000001</v>
      </c>
      <c r="U56" s="5">
        <v>-52.164999999999999</v>
      </c>
      <c r="V56" s="5">
        <v>-75.33</v>
      </c>
      <c r="W56" s="5">
        <v>-52.627000000000002</v>
      </c>
      <c r="X56" s="5">
        <v>-42.561</v>
      </c>
      <c r="Y56" s="5">
        <v>-15.263999999999999</v>
      </c>
    </row>
    <row r="57" spans="5:25" x14ac:dyDescent="0.35">
      <c r="E57" s="44" t="s">
        <v>55</v>
      </c>
      <c r="F57" s="2" t="s">
        <v>225</v>
      </c>
      <c r="G57" s="5">
        <v>175.63499999999999</v>
      </c>
      <c r="H57" s="5">
        <v>129.00399999999999</v>
      </c>
      <c r="I57" s="5">
        <v>163.012</v>
      </c>
      <c r="J57" s="5">
        <v>145.33799999999999</v>
      </c>
      <c r="K57" s="5">
        <v>163.74600000000001</v>
      </c>
      <c r="L57" s="5">
        <v>183.155</v>
      </c>
      <c r="M57" s="5">
        <v>200.39</v>
      </c>
      <c r="N57" s="5">
        <v>218.09800000000001</v>
      </c>
      <c r="O57" s="5">
        <v>217.87700000000001</v>
      </c>
      <c r="P57" s="5">
        <v>213.959</v>
      </c>
      <c r="Q57" s="5">
        <v>237.036</v>
      </c>
      <c r="R57" s="5">
        <v>232.57</v>
      </c>
      <c r="S57" s="5">
        <v>233.768</v>
      </c>
      <c r="T57" s="5">
        <v>233.453</v>
      </c>
      <c r="U57" s="5">
        <v>281.77600000000001</v>
      </c>
      <c r="V57" s="5">
        <v>261.23200000000003</v>
      </c>
      <c r="W57" s="5">
        <v>244.995</v>
      </c>
      <c r="X57" s="5">
        <v>256.69</v>
      </c>
      <c r="Y57" s="5">
        <v>243.64099999999999</v>
      </c>
    </row>
    <row r="58" spans="5:25" x14ac:dyDescent="0.35">
      <c r="E58" s="44" t="s">
        <v>56</v>
      </c>
      <c r="F58" s="2" t="s">
        <v>226</v>
      </c>
      <c r="G58" s="5">
        <v>429.83499999999998</v>
      </c>
      <c r="H58" s="5">
        <v>399.91500000000002</v>
      </c>
      <c r="I58" s="5">
        <v>412.43900000000002</v>
      </c>
      <c r="J58" s="5">
        <v>435.10599999999999</v>
      </c>
      <c r="K58" s="5">
        <v>459.983</v>
      </c>
      <c r="L58" s="5">
        <v>476.08100000000002</v>
      </c>
      <c r="M58" s="5">
        <v>495.04</v>
      </c>
      <c r="N58" s="5">
        <v>499.40699999999998</v>
      </c>
      <c r="O58" s="5">
        <v>455.80200000000002</v>
      </c>
      <c r="P58" s="5">
        <v>461.97199999999998</v>
      </c>
      <c r="Q58" s="5">
        <v>486.88799999999998</v>
      </c>
      <c r="R58" s="5">
        <v>490.34399999999999</v>
      </c>
      <c r="S58" s="5">
        <v>541.66600000000005</v>
      </c>
      <c r="T58" s="5">
        <v>483.74700000000001</v>
      </c>
      <c r="U58" s="5">
        <v>454.29399999999998</v>
      </c>
      <c r="V58" s="5">
        <v>504.685</v>
      </c>
      <c r="W58" s="5">
        <v>523.22</v>
      </c>
      <c r="X58" s="5">
        <v>542.03</v>
      </c>
      <c r="Y58" s="5">
        <v>517.21400000000006</v>
      </c>
    </row>
    <row r="59" spans="5:25" x14ac:dyDescent="0.35">
      <c r="E59" s="44" t="s">
        <v>57</v>
      </c>
      <c r="F59" s="2" t="s">
        <v>227</v>
      </c>
      <c r="G59" s="5">
        <v>6742.6480000000001</v>
      </c>
      <c r="H59" s="5">
        <v>6777.9539999999997</v>
      </c>
      <c r="I59" s="5">
        <v>6817.4679999999998</v>
      </c>
      <c r="J59" s="5">
        <v>6467.2969999999996</v>
      </c>
      <c r="K59" s="5">
        <v>6615.8469999999998</v>
      </c>
      <c r="L59" s="5">
        <v>6407.9750000000004</v>
      </c>
      <c r="M59" s="5">
        <v>6958.3540000000003</v>
      </c>
      <c r="N59" s="5">
        <v>7459.1090000000004</v>
      </c>
      <c r="O59" s="5">
        <v>7563.424</v>
      </c>
      <c r="P59" s="5">
        <v>7567.7969999999996</v>
      </c>
      <c r="Q59" s="5">
        <v>8432.7639999999992</v>
      </c>
      <c r="R59" s="5">
        <v>9005.5499999999993</v>
      </c>
      <c r="S59" s="5">
        <v>8940.8829999999998</v>
      </c>
      <c r="T59" s="5">
        <v>8692.2659999999996</v>
      </c>
      <c r="U59" s="5">
        <v>9069.3109999999997</v>
      </c>
      <c r="V59" s="5">
        <v>9244.7160000000003</v>
      </c>
      <c r="W59" s="5">
        <v>9145.0280000000002</v>
      </c>
      <c r="X59" s="5">
        <v>8719.81</v>
      </c>
      <c r="Y59" s="5">
        <v>8272.9079999999994</v>
      </c>
    </row>
    <row r="60" spans="5:25" x14ac:dyDescent="0.35">
      <c r="E60" s="44" t="s">
        <v>58</v>
      </c>
      <c r="F60" s="2" t="s">
        <v>228</v>
      </c>
      <c r="G60" s="5">
        <v>111.155</v>
      </c>
      <c r="H60" s="5">
        <v>156.20599999999999</v>
      </c>
      <c r="I60" s="5">
        <v>155.01400000000001</v>
      </c>
      <c r="J60" s="5">
        <v>186.40100000000001</v>
      </c>
      <c r="K60" s="5">
        <v>242.858</v>
      </c>
      <c r="L60" s="5">
        <v>227.511</v>
      </c>
      <c r="M60" s="5">
        <v>203.28899999999999</v>
      </c>
      <c r="N60" s="5">
        <v>172.56700000000001</v>
      </c>
      <c r="O60" s="5">
        <v>196.65899999999999</v>
      </c>
      <c r="P60" s="5">
        <v>217.066</v>
      </c>
      <c r="Q60" s="5">
        <v>209.08099999999999</v>
      </c>
      <c r="R60" s="5">
        <v>225.37200000000001</v>
      </c>
      <c r="S60" s="5">
        <v>261.86599999999999</v>
      </c>
      <c r="T60" s="5">
        <v>330.73099999999999</v>
      </c>
      <c r="U60" s="5">
        <v>403.46600000000001</v>
      </c>
      <c r="V60" s="5">
        <v>345.65</v>
      </c>
      <c r="W60" s="5">
        <v>307.88600000000002</v>
      </c>
      <c r="X60" s="5">
        <v>294.71600000000001</v>
      </c>
      <c r="Y60" s="5">
        <v>249.43299999999999</v>
      </c>
    </row>
    <row r="61" spans="5:25" x14ac:dyDescent="0.35">
      <c r="E61" s="44" t="s">
        <v>59</v>
      </c>
      <c r="F61" s="2" t="s">
        <v>229</v>
      </c>
      <c r="G61" s="6" t="s">
        <v>8</v>
      </c>
      <c r="H61" s="6" t="s">
        <v>8</v>
      </c>
      <c r="I61" s="6" t="s">
        <v>8</v>
      </c>
      <c r="J61" s="6" t="s">
        <v>8</v>
      </c>
      <c r="K61" s="6" t="s">
        <v>8</v>
      </c>
      <c r="L61" s="6" t="s">
        <v>8</v>
      </c>
      <c r="M61" s="6" t="s">
        <v>8</v>
      </c>
      <c r="N61" s="6" t="s">
        <v>8</v>
      </c>
      <c r="O61" s="6" t="s">
        <v>8</v>
      </c>
      <c r="P61" s="6" t="s">
        <v>8</v>
      </c>
      <c r="Q61" s="6" t="s">
        <v>8</v>
      </c>
      <c r="R61" s="6" t="s">
        <v>8</v>
      </c>
      <c r="S61" s="6" t="s">
        <v>8</v>
      </c>
      <c r="T61" s="6" t="s">
        <v>8</v>
      </c>
      <c r="U61" s="6" t="s">
        <v>8</v>
      </c>
      <c r="V61" s="6" t="s">
        <v>8</v>
      </c>
      <c r="W61" s="6" t="s">
        <v>8</v>
      </c>
      <c r="X61" s="6" t="s">
        <v>8</v>
      </c>
      <c r="Y61" s="6" t="s">
        <v>8</v>
      </c>
    </row>
    <row r="62" spans="5:25" x14ac:dyDescent="0.35">
      <c r="E62" s="44" t="s">
        <v>60</v>
      </c>
      <c r="F62" s="2" t="s">
        <v>230</v>
      </c>
      <c r="G62" s="5">
        <v>1101.5519999999999</v>
      </c>
      <c r="H62" s="5">
        <v>1196.1220000000001</v>
      </c>
      <c r="I62" s="5">
        <v>1136.675</v>
      </c>
      <c r="J62" s="5">
        <v>1227.326</v>
      </c>
      <c r="K62" s="5">
        <v>1288.723</v>
      </c>
      <c r="L62" s="5">
        <v>1411.5989999999999</v>
      </c>
      <c r="M62" s="5">
        <v>1548.1489999999999</v>
      </c>
      <c r="N62" s="5">
        <v>1437.0920000000001</v>
      </c>
      <c r="O62" s="5">
        <v>1352.789</v>
      </c>
      <c r="P62" s="5">
        <v>1451.511</v>
      </c>
      <c r="Q62" s="5">
        <v>1649.18</v>
      </c>
      <c r="R62" s="5">
        <v>1805.693</v>
      </c>
      <c r="S62" s="5">
        <v>1764.4829999999999</v>
      </c>
      <c r="T62" s="5">
        <v>1865.1410000000001</v>
      </c>
      <c r="U62" s="5">
        <v>1959.7660000000001</v>
      </c>
      <c r="V62" s="5">
        <v>1906.4490000000001</v>
      </c>
      <c r="W62" s="5">
        <v>1769.124</v>
      </c>
      <c r="X62" s="5">
        <v>2004.914</v>
      </c>
      <c r="Y62" s="5">
        <v>1782.3810000000001</v>
      </c>
    </row>
    <row r="63" spans="5:25" x14ac:dyDescent="0.35">
      <c r="E63" s="44" t="s">
        <v>61</v>
      </c>
      <c r="F63" s="2" t="s">
        <v>231</v>
      </c>
      <c r="G63" s="43">
        <v>15781.518</v>
      </c>
      <c r="H63" s="43">
        <v>17120.37</v>
      </c>
      <c r="I63" s="43">
        <v>16704.937999999998</v>
      </c>
      <c r="J63" s="43">
        <v>15927.713</v>
      </c>
      <c r="K63" s="43">
        <v>16219.276</v>
      </c>
      <c r="L63" s="43">
        <v>16662.77</v>
      </c>
      <c r="M63" s="43">
        <v>16997.079000000002</v>
      </c>
      <c r="N63" s="43">
        <v>15334.386</v>
      </c>
      <c r="O63" s="43">
        <v>16604.621999999999</v>
      </c>
      <c r="P63" s="43">
        <v>16680.227999999999</v>
      </c>
      <c r="Q63" s="43">
        <v>16099.093000000001</v>
      </c>
      <c r="R63" s="43">
        <v>15411.05</v>
      </c>
      <c r="S63" s="43">
        <v>15685.927</v>
      </c>
      <c r="T63" s="43">
        <v>16525.906999999999</v>
      </c>
      <c r="U63" s="43">
        <v>15156.465</v>
      </c>
      <c r="V63" s="43">
        <v>15071.342000000001</v>
      </c>
      <c r="W63" s="43">
        <v>14885.513000000001</v>
      </c>
      <c r="X63" s="43">
        <v>14970.998</v>
      </c>
      <c r="Y63" s="43">
        <v>14112.527</v>
      </c>
    </row>
    <row r="64" spans="5:25" x14ac:dyDescent="0.35">
      <c r="E64" s="44" t="s">
        <v>62</v>
      </c>
      <c r="F64" s="2" t="s">
        <v>232</v>
      </c>
      <c r="G64" s="5">
        <v>372.02300000000002</v>
      </c>
      <c r="H64" s="5">
        <v>286.51499999999999</v>
      </c>
      <c r="I64" s="5">
        <v>248.03200000000001</v>
      </c>
      <c r="J64" s="5">
        <v>204.99299999999999</v>
      </c>
      <c r="K64" s="5">
        <v>297.399</v>
      </c>
      <c r="L64" s="5">
        <v>262.846</v>
      </c>
      <c r="M64" s="5">
        <v>363.45699999999999</v>
      </c>
      <c r="N64" s="5">
        <v>448.75799999999998</v>
      </c>
      <c r="O64" s="5">
        <v>357.185</v>
      </c>
      <c r="P64" s="5">
        <v>375.65600000000001</v>
      </c>
      <c r="Q64" s="5">
        <v>322.01499999999999</v>
      </c>
      <c r="R64" s="5">
        <v>288.97899999999998</v>
      </c>
      <c r="S64" s="5">
        <v>313.30700000000002</v>
      </c>
      <c r="T64" s="5">
        <v>310.86399999999998</v>
      </c>
      <c r="U64" s="5">
        <v>260.47000000000003</v>
      </c>
      <c r="V64" s="5">
        <v>292.904</v>
      </c>
      <c r="W64" s="5">
        <v>260.31900000000002</v>
      </c>
      <c r="X64" s="5">
        <v>260.38900000000001</v>
      </c>
      <c r="Y64" s="5">
        <v>200.81399999999999</v>
      </c>
    </row>
    <row r="65" spans="1:25" x14ac:dyDescent="0.35">
      <c r="A65" s="4"/>
      <c r="B65" s="4"/>
      <c r="C65" s="4"/>
      <c r="D65" s="4"/>
      <c r="E65" s="44" t="s">
        <v>63</v>
      </c>
      <c r="F65" s="2" t="s">
        <v>233</v>
      </c>
      <c r="G65" s="5">
        <v>5.9969999999999999</v>
      </c>
      <c r="H65" s="5">
        <v>3.149</v>
      </c>
      <c r="I65" s="5">
        <v>3.57</v>
      </c>
      <c r="J65" s="5">
        <v>4.0110000000000001</v>
      </c>
      <c r="K65" s="5">
        <v>4.3719999999999999</v>
      </c>
      <c r="L65" s="5">
        <v>39.51</v>
      </c>
      <c r="M65" s="5">
        <v>90.960999999999999</v>
      </c>
      <c r="N65" s="5">
        <v>88.143000000000001</v>
      </c>
      <c r="O65" s="5">
        <v>84.459000000000003</v>
      </c>
      <c r="P65" s="5">
        <v>71.260000000000005</v>
      </c>
      <c r="Q65" s="5">
        <v>65.924000000000007</v>
      </c>
      <c r="R65" s="5">
        <v>72.236000000000004</v>
      </c>
      <c r="S65" s="5">
        <v>52.404000000000003</v>
      </c>
      <c r="T65" s="5">
        <v>64.063000000000002</v>
      </c>
      <c r="U65" s="5">
        <v>133.93700000000001</v>
      </c>
      <c r="V65" s="5">
        <v>131.715</v>
      </c>
      <c r="W65" s="5">
        <v>133.08699999999999</v>
      </c>
      <c r="X65" s="5">
        <v>122.81</v>
      </c>
      <c r="Y65" s="5">
        <v>109.997</v>
      </c>
    </row>
    <row r="66" spans="1:25" x14ac:dyDescent="0.35">
      <c r="A66" s="4"/>
      <c r="B66" s="4"/>
      <c r="C66" s="4"/>
      <c r="D66" s="4"/>
      <c r="E66" s="44" t="s">
        <v>64</v>
      </c>
      <c r="F66" s="2" t="s">
        <v>234</v>
      </c>
      <c r="G66" s="5">
        <v>251.39099999999999</v>
      </c>
      <c r="H66" s="5">
        <v>168.73400000000001</v>
      </c>
      <c r="I66" s="5">
        <v>122.99299999999999</v>
      </c>
      <c r="J66" s="5">
        <v>86.875</v>
      </c>
      <c r="K66" s="5">
        <v>177.102</v>
      </c>
      <c r="L66" s="5">
        <v>100.649</v>
      </c>
      <c r="M66" s="5">
        <v>150.166</v>
      </c>
      <c r="N66" s="5">
        <v>224.62</v>
      </c>
      <c r="O66" s="5">
        <v>151.887</v>
      </c>
      <c r="P66" s="5">
        <v>178.59</v>
      </c>
      <c r="Q66" s="5">
        <v>131.39699999999999</v>
      </c>
      <c r="R66" s="5">
        <v>99.644999999999996</v>
      </c>
      <c r="S66" s="5">
        <v>141.196</v>
      </c>
      <c r="T66" s="5">
        <v>144.483</v>
      </c>
      <c r="U66" s="5">
        <v>40.173999999999999</v>
      </c>
      <c r="V66" s="5">
        <v>76.343000000000004</v>
      </c>
      <c r="W66" s="5">
        <v>47.844999999999999</v>
      </c>
      <c r="X66" s="5">
        <v>52.093000000000004</v>
      </c>
      <c r="Y66" s="5">
        <v>16.216000000000001</v>
      </c>
    </row>
    <row r="67" spans="1:25" x14ac:dyDescent="0.35">
      <c r="A67" s="4"/>
      <c r="B67" s="4"/>
      <c r="C67" s="4"/>
      <c r="D67" s="4"/>
      <c r="E67" s="44" t="s">
        <v>65</v>
      </c>
      <c r="F67" s="2" t="s">
        <v>235</v>
      </c>
      <c r="G67" s="5">
        <v>5.0000000000000001E-3</v>
      </c>
      <c r="H67" s="5">
        <v>3.5999999999999997E-2</v>
      </c>
      <c r="I67" s="5">
        <v>7.0000000000000001E-3</v>
      </c>
      <c r="J67" s="5">
        <v>0.05</v>
      </c>
      <c r="K67" s="5">
        <v>7.6999999999999999E-2</v>
      </c>
      <c r="L67" s="5">
        <v>0.193</v>
      </c>
      <c r="M67" s="5">
        <v>2.9000000000000001E-2</v>
      </c>
      <c r="N67" s="5">
        <v>3.5999999999999997E-2</v>
      </c>
      <c r="O67" s="5">
        <v>0.10299999999999999</v>
      </c>
      <c r="P67" s="5">
        <v>0.25700000000000001</v>
      </c>
      <c r="Q67" s="5">
        <v>9.8640000000000008</v>
      </c>
      <c r="R67" s="5">
        <v>0.189</v>
      </c>
      <c r="S67" s="5">
        <v>0.314</v>
      </c>
      <c r="T67" s="5">
        <v>0.16300000000000001</v>
      </c>
      <c r="U67" s="5">
        <v>0.26100000000000001</v>
      </c>
      <c r="V67" s="5">
        <v>0.111</v>
      </c>
      <c r="W67" s="5">
        <v>0.158</v>
      </c>
      <c r="X67" s="5">
        <v>8.5000000000000006E-2</v>
      </c>
      <c r="Y67" s="5">
        <v>8.0000000000000002E-3</v>
      </c>
    </row>
    <row r="68" spans="1:25" x14ac:dyDescent="0.35">
      <c r="A68" s="4"/>
      <c r="B68" s="4"/>
      <c r="C68" s="4"/>
      <c r="D68" s="4"/>
      <c r="E68" s="44" t="s">
        <v>66</v>
      </c>
      <c r="F68" s="2" t="s">
        <v>236</v>
      </c>
      <c r="G68" s="5">
        <v>114.631</v>
      </c>
      <c r="H68" s="5">
        <v>114.596</v>
      </c>
      <c r="I68" s="5">
        <v>121.462</v>
      </c>
      <c r="J68" s="5">
        <v>114.057</v>
      </c>
      <c r="K68" s="5">
        <v>115.849</v>
      </c>
      <c r="L68" s="5">
        <v>122.495</v>
      </c>
      <c r="M68" s="5">
        <v>122.301</v>
      </c>
      <c r="N68" s="5">
        <v>135.958</v>
      </c>
      <c r="O68" s="5">
        <v>120.736</v>
      </c>
      <c r="P68" s="5">
        <v>125.548</v>
      </c>
      <c r="Q68" s="5">
        <v>114.831</v>
      </c>
      <c r="R68" s="5">
        <v>116.91</v>
      </c>
      <c r="S68" s="5">
        <v>119.393</v>
      </c>
      <c r="T68" s="5">
        <v>102.155</v>
      </c>
      <c r="U68" s="5">
        <v>86.099000000000004</v>
      </c>
      <c r="V68" s="5">
        <v>84.734999999999999</v>
      </c>
      <c r="W68" s="5">
        <v>79.227999999999994</v>
      </c>
      <c r="X68" s="5">
        <v>85.400999999999996</v>
      </c>
      <c r="Y68" s="5">
        <v>74.593999999999994</v>
      </c>
    </row>
    <row r="69" spans="1:25" x14ac:dyDescent="0.35">
      <c r="A69" s="4"/>
      <c r="B69" s="4"/>
      <c r="C69" s="4"/>
      <c r="D69" s="4"/>
      <c r="E69" s="44" t="s">
        <v>67</v>
      </c>
      <c r="F69" s="2" t="s">
        <v>237</v>
      </c>
      <c r="G69" s="5">
        <v>13858.522000000001</v>
      </c>
      <c r="H69" s="5">
        <v>15323.819</v>
      </c>
      <c r="I69" s="5">
        <v>14926.502</v>
      </c>
      <c r="J69" s="5">
        <v>14231.991</v>
      </c>
      <c r="K69" s="5">
        <v>14330.59</v>
      </c>
      <c r="L69" s="5">
        <v>14735.001</v>
      </c>
      <c r="M69" s="5">
        <v>14914.428</v>
      </c>
      <c r="N69" s="5">
        <v>13132.895</v>
      </c>
      <c r="O69" s="5">
        <v>14492.058999999999</v>
      </c>
      <c r="P69" s="5">
        <v>14749.763000000001</v>
      </c>
      <c r="Q69" s="5">
        <v>14041.996999999999</v>
      </c>
      <c r="R69" s="5">
        <v>13431.593000000001</v>
      </c>
      <c r="S69" s="5">
        <v>13762.911</v>
      </c>
      <c r="T69" s="5">
        <v>14589.325999999999</v>
      </c>
      <c r="U69" s="5">
        <v>13240.630999999999</v>
      </c>
      <c r="V69" s="5">
        <v>13155.223</v>
      </c>
      <c r="W69" s="5">
        <v>12966.022999999999</v>
      </c>
      <c r="X69" s="5">
        <v>13029.422</v>
      </c>
      <c r="Y69" s="5">
        <v>12220.101000000001</v>
      </c>
    </row>
    <row r="70" spans="1:25" x14ac:dyDescent="0.35">
      <c r="A70" s="4"/>
      <c r="B70" s="4"/>
      <c r="C70" s="4"/>
      <c r="D70" s="4"/>
      <c r="E70" s="44" t="s">
        <v>68</v>
      </c>
      <c r="F70" s="2" t="s">
        <v>238</v>
      </c>
      <c r="G70" s="5">
        <v>11136.516</v>
      </c>
      <c r="H70" s="5">
        <v>12535.052</v>
      </c>
      <c r="I70" s="5">
        <v>12049.397000000001</v>
      </c>
      <c r="J70" s="5">
        <v>11421.394</v>
      </c>
      <c r="K70" s="5">
        <v>11465.71</v>
      </c>
      <c r="L70" s="5">
        <v>11864.24</v>
      </c>
      <c r="M70" s="5">
        <v>12012.063</v>
      </c>
      <c r="N70" s="5">
        <v>10443.77</v>
      </c>
      <c r="O70" s="5">
        <v>11659.205</v>
      </c>
      <c r="P70" s="5">
        <v>12028.949000000001</v>
      </c>
      <c r="Q70" s="5">
        <v>10921.700999999999</v>
      </c>
      <c r="R70" s="5">
        <v>10426.834000000001</v>
      </c>
      <c r="S70" s="5">
        <v>10582.448</v>
      </c>
      <c r="T70" s="5">
        <v>11254.476000000001</v>
      </c>
      <c r="U70" s="5">
        <v>10164.674000000001</v>
      </c>
      <c r="V70" s="5">
        <v>9710.7279999999992</v>
      </c>
      <c r="W70" s="5">
        <v>9470.2170000000006</v>
      </c>
      <c r="X70" s="5">
        <v>9453.5859999999993</v>
      </c>
      <c r="Y70" s="5">
        <v>8768.1949999999997</v>
      </c>
    </row>
    <row r="71" spans="1:25" x14ac:dyDescent="0.35">
      <c r="A71" s="4"/>
      <c r="B71" s="4"/>
      <c r="C71" s="4"/>
      <c r="D71" s="4"/>
      <c r="E71" s="44" t="s">
        <v>69</v>
      </c>
      <c r="F71" s="2" t="s">
        <v>239</v>
      </c>
      <c r="G71" s="5">
        <v>2234.5920000000001</v>
      </c>
      <c r="H71" s="5">
        <v>2240.1410000000001</v>
      </c>
      <c r="I71" s="5">
        <v>2323.741</v>
      </c>
      <c r="J71" s="5">
        <v>2375.6660000000002</v>
      </c>
      <c r="K71" s="5">
        <v>2488.7750000000001</v>
      </c>
      <c r="L71" s="5">
        <v>2537.069</v>
      </c>
      <c r="M71" s="5">
        <v>2552.6660000000002</v>
      </c>
      <c r="N71" s="5">
        <v>2386.0880000000002</v>
      </c>
      <c r="O71" s="5">
        <v>2562.7579999999998</v>
      </c>
      <c r="P71" s="5">
        <v>2434.4</v>
      </c>
      <c r="Q71" s="5">
        <v>2787.66</v>
      </c>
      <c r="R71" s="5">
        <v>2519.9520000000002</v>
      </c>
      <c r="S71" s="5">
        <v>2701.2449999999999</v>
      </c>
      <c r="T71" s="5">
        <v>2835.52</v>
      </c>
      <c r="U71" s="5">
        <v>2537.61</v>
      </c>
      <c r="V71" s="5">
        <v>2684.55</v>
      </c>
      <c r="W71" s="5">
        <v>2708.895</v>
      </c>
      <c r="X71" s="5">
        <v>2755.0230000000001</v>
      </c>
      <c r="Y71" s="5">
        <v>2636.1750000000002</v>
      </c>
    </row>
    <row r="72" spans="1:25" x14ac:dyDescent="0.35">
      <c r="A72" s="4"/>
      <c r="B72" s="4"/>
      <c r="C72" s="4"/>
      <c r="D72" s="4"/>
      <c r="E72" s="44" t="s">
        <v>70</v>
      </c>
      <c r="F72" s="2" t="s">
        <v>240</v>
      </c>
      <c r="G72" s="5">
        <v>487.41399999999999</v>
      </c>
      <c r="H72" s="5">
        <v>548.62599999999998</v>
      </c>
      <c r="I72" s="5">
        <v>553.36400000000003</v>
      </c>
      <c r="J72" s="5">
        <v>434.93099999999998</v>
      </c>
      <c r="K72" s="5">
        <v>376.10500000000002</v>
      </c>
      <c r="L72" s="5">
        <v>333.69200000000001</v>
      </c>
      <c r="M72" s="5">
        <v>349.7</v>
      </c>
      <c r="N72" s="5">
        <v>303.03699999999998</v>
      </c>
      <c r="O72" s="5">
        <v>270.096</v>
      </c>
      <c r="P72" s="5">
        <v>286.41500000000002</v>
      </c>
      <c r="Q72" s="5">
        <v>332.63600000000002</v>
      </c>
      <c r="R72" s="5">
        <v>484.80700000000002</v>
      </c>
      <c r="S72" s="5">
        <v>479.21800000000002</v>
      </c>
      <c r="T72" s="5">
        <v>499.32900000000001</v>
      </c>
      <c r="U72" s="5">
        <v>538.346</v>
      </c>
      <c r="V72" s="5">
        <v>759.94399999999996</v>
      </c>
      <c r="W72" s="5">
        <v>786.91200000000003</v>
      </c>
      <c r="X72" s="5">
        <v>820.81299999999999</v>
      </c>
      <c r="Y72" s="5">
        <v>815.73099999999999</v>
      </c>
    </row>
    <row r="73" spans="1:25" x14ac:dyDescent="0.35">
      <c r="A73" s="4"/>
      <c r="B73" s="4"/>
      <c r="C73" s="4"/>
      <c r="D73" s="4"/>
      <c r="E73" s="44" t="s">
        <v>71</v>
      </c>
      <c r="F73" s="2" t="s">
        <v>241</v>
      </c>
      <c r="G73" s="5">
        <v>-379.23599999999999</v>
      </c>
      <c r="H73" s="5">
        <v>-267.87599999999998</v>
      </c>
      <c r="I73" s="5">
        <v>-198.17699999999999</v>
      </c>
      <c r="J73" s="5">
        <v>-239.72200000000001</v>
      </c>
      <c r="K73" s="5">
        <v>-261.44799999999998</v>
      </c>
      <c r="L73" s="5">
        <v>-310.11500000000001</v>
      </c>
      <c r="M73" s="5">
        <v>-324.61</v>
      </c>
      <c r="N73" s="5">
        <v>-418.90300000000002</v>
      </c>
      <c r="O73" s="5">
        <v>-514.58799999999997</v>
      </c>
      <c r="P73" s="5">
        <v>-437.79599999999999</v>
      </c>
      <c r="Q73" s="5">
        <v>-391.30500000000001</v>
      </c>
      <c r="R73" s="5">
        <v>-344.77</v>
      </c>
      <c r="S73" s="5">
        <v>-404.17</v>
      </c>
      <c r="T73" s="5">
        <v>-391.78699999999998</v>
      </c>
      <c r="U73" s="5">
        <v>-370.74700000000001</v>
      </c>
      <c r="V73" s="5">
        <v>-201.54400000000001</v>
      </c>
      <c r="W73" s="5">
        <v>-185.14</v>
      </c>
      <c r="X73" s="5">
        <v>-153.89099999999999</v>
      </c>
      <c r="Y73" s="5">
        <v>-209.41200000000001</v>
      </c>
    </row>
    <row r="74" spans="1:25" x14ac:dyDescent="0.35">
      <c r="A74" s="4"/>
      <c r="B74" s="4"/>
      <c r="C74" s="4"/>
      <c r="D74" s="4"/>
      <c r="E74" s="44" t="s">
        <v>72</v>
      </c>
      <c r="F74" s="2" t="s">
        <v>242</v>
      </c>
      <c r="G74" s="5">
        <v>13.176</v>
      </c>
      <c r="H74" s="5">
        <v>12.414999999999999</v>
      </c>
      <c r="I74" s="5">
        <v>10.574999999999999</v>
      </c>
      <c r="J74" s="5">
        <v>8.1969999999999992</v>
      </c>
      <c r="K74" s="5">
        <v>7.8819999999999997</v>
      </c>
      <c r="L74" s="5">
        <v>7.56</v>
      </c>
      <c r="M74" s="5">
        <v>7.1749999999999998</v>
      </c>
      <c r="N74" s="5">
        <v>7.5439999999999996</v>
      </c>
      <c r="O74" s="5">
        <v>7.96</v>
      </c>
      <c r="P74" s="5">
        <v>8.2219999999999995</v>
      </c>
      <c r="Q74" s="5">
        <v>7.43</v>
      </c>
      <c r="R74" s="5">
        <v>5.27</v>
      </c>
      <c r="S74" s="5">
        <v>10.701000000000001</v>
      </c>
      <c r="T74" s="5">
        <v>9.33</v>
      </c>
      <c r="U74" s="5">
        <v>8.8870000000000005</v>
      </c>
      <c r="V74" s="5">
        <v>7.6829999999999998</v>
      </c>
      <c r="W74" s="5">
        <v>6.516</v>
      </c>
      <c r="X74" s="5">
        <v>6.0739999999999998</v>
      </c>
      <c r="Y74" s="5">
        <v>4.9809999999999999</v>
      </c>
    </row>
    <row r="75" spans="1:25" x14ac:dyDescent="0.35">
      <c r="A75" s="4"/>
      <c r="B75" s="4"/>
      <c r="C75" s="4"/>
      <c r="D75" s="4"/>
      <c r="E75" s="44" t="s">
        <v>73</v>
      </c>
      <c r="F75" s="2" t="s">
        <v>243</v>
      </c>
      <c r="G75" s="5">
        <v>853.47500000000002</v>
      </c>
      <c r="H75" s="5">
        <v>804.08600000000001</v>
      </c>
      <c r="I75" s="5">
        <v>740.96600000000001</v>
      </c>
      <c r="J75" s="5">
        <v>666.45600000000002</v>
      </c>
      <c r="K75" s="5">
        <v>629.67100000000005</v>
      </c>
      <c r="L75" s="5">
        <v>636.24699999999996</v>
      </c>
      <c r="M75" s="5">
        <v>667.13400000000001</v>
      </c>
      <c r="N75" s="5">
        <v>714.39499999999998</v>
      </c>
      <c r="O75" s="5">
        <v>776.72299999999996</v>
      </c>
      <c r="P75" s="5">
        <v>715.98900000000003</v>
      </c>
      <c r="Q75" s="5">
        <v>716.51099999999997</v>
      </c>
      <c r="R75" s="5">
        <v>824.30700000000002</v>
      </c>
      <c r="S75" s="5">
        <v>872.68700000000001</v>
      </c>
      <c r="T75" s="5">
        <v>881.78700000000003</v>
      </c>
      <c r="U75" s="5">
        <v>900.20699999999999</v>
      </c>
      <c r="V75" s="5">
        <v>953.80499999999995</v>
      </c>
      <c r="W75" s="5">
        <v>965.53599999999994</v>
      </c>
      <c r="X75" s="5">
        <v>968.63</v>
      </c>
      <c r="Y75" s="5">
        <v>1020.162</v>
      </c>
    </row>
    <row r="76" spans="1:25" x14ac:dyDescent="0.35">
      <c r="A76" s="4"/>
      <c r="B76" s="4"/>
      <c r="C76" s="4"/>
      <c r="D76" s="4"/>
      <c r="E76" s="44" t="s">
        <v>74</v>
      </c>
      <c r="F76" s="2" t="s">
        <v>244</v>
      </c>
      <c r="G76" s="5">
        <v>1550.973</v>
      </c>
      <c r="H76" s="5">
        <v>1510.0350000000001</v>
      </c>
      <c r="I76" s="5">
        <v>1530.404</v>
      </c>
      <c r="J76" s="5">
        <v>1490.729</v>
      </c>
      <c r="K76" s="5">
        <v>1591.2860000000001</v>
      </c>
      <c r="L76" s="5">
        <v>1664.923</v>
      </c>
      <c r="M76" s="5">
        <v>1719.194</v>
      </c>
      <c r="N76" s="5">
        <v>1752.7329999999999</v>
      </c>
      <c r="O76" s="5">
        <v>1755.3779999999999</v>
      </c>
      <c r="P76" s="5">
        <v>1554.809</v>
      </c>
      <c r="Q76" s="5">
        <v>1735.0809999999999</v>
      </c>
      <c r="R76" s="5">
        <v>1690.4770000000001</v>
      </c>
      <c r="S76" s="5">
        <v>1609.7090000000001</v>
      </c>
      <c r="T76" s="5">
        <v>1625.7180000000001</v>
      </c>
      <c r="U76" s="5">
        <v>1655.364</v>
      </c>
      <c r="V76" s="5">
        <v>1623.2159999999999</v>
      </c>
      <c r="W76" s="5">
        <v>1659.171</v>
      </c>
      <c r="X76" s="5">
        <v>1681.1869999999999</v>
      </c>
      <c r="Y76" s="5">
        <v>1691.6120000000001</v>
      </c>
    </row>
    <row r="77" spans="1:25" x14ac:dyDescent="0.35">
      <c r="A77" s="4"/>
      <c r="B77" s="4"/>
      <c r="C77" s="4"/>
      <c r="D77" s="4"/>
      <c r="E77" s="44" t="s">
        <v>75</v>
      </c>
      <c r="F77" s="2" t="s">
        <v>245</v>
      </c>
      <c r="G77" s="43">
        <v>1587.5540000000001</v>
      </c>
      <c r="H77" s="43">
        <v>1626.4380000000001</v>
      </c>
      <c r="I77" s="43">
        <v>1840.568</v>
      </c>
      <c r="J77" s="43">
        <v>2034.4929999999999</v>
      </c>
      <c r="K77" s="43">
        <v>2143.2669999999998</v>
      </c>
      <c r="L77" s="43">
        <v>2473.6439999999998</v>
      </c>
      <c r="M77" s="43">
        <v>2612.3850000000002</v>
      </c>
      <c r="N77" s="43">
        <v>2675.9189999999999</v>
      </c>
      <c r="O77" s="43">
        <v>2864.6750000000002</v>
      </c>
      <c r="P77" s="43">
        <v>2872.1320000000001</v>
      </c>
      <c r="Q77" s="43">
        <v>2955.1860000000001</v>
      </c>
      <c r="R77" s="43">
        <v>2945.3989999999999</v>
      </c>
      <c r="S77" s="43">
        <v>2962.1779999999999</v>
      </c>
      <c r="T77" s="43">
        <v>3066.0610000000001</v>
      </c>
      <c r="U77" s="43">
        <v>3081.299</v>
      </c>
      <c r="V77" s="43">
        <v>3162.5619999999999</v>
      </c>
      <c r="W77" s="43">
        <v>3191.5920000000001</v>
      </c>
      <c r="X77" s="43">
        <v>3149.2049999999999</v>
      </c>
      <c r="Y77" s="43">
        <v>3254.52</v>
      </c>
    </row>
    <row r="78" spans="1:25" x14ac:dyDescent="0.35">
      <c r="A78" s="4"/>
      <c r="B78" s="4"/>
      <c r="C78" s="4"/>
      <c r="D78" s="4"/>
      <c r="E78" s="44" t="s">
        <v>76</v>
      </c>
      <c r="F78" s="2" t="s">
        <v>246</v>
      </c>
      <c r="G78" s="44" t="s">
        <v>8</v>
      </c>
      <c r="H78" s="44" t="s">
        <v>8</v>
      </c>
      <c r="I78" s="43">
        <v>-154.184</v>
      </c>
      <c r="J78" s="43">
        <v>-130.916</v>
      </c>
      <c r="K78" s="43">
        <v>-169.05799999999999</v>
      </c>
      <c r="L78" s="43">
        <v>-100.81</v>
      </c>
      <c r="M78" s="43">
        <v>12.454000000000001</v>
      </c>
      <c r="N78" s="43">
        <v>-16.027999999999999</v>
      </c>
      <c r="O78" s="43">
        <v>-54.966000000000001</v>
      </c>
      <c r="P78" s="43">
        <v>-87.664000000000001</v>
      </c>
      <c r="Q78" s="43">
        <v>-68.027000000000001</v>
      </c>
      <c r="R78" s="43">
        <v>-3.4329999999999998</v>
      </c>
      <c r="S78" s="43">
        <v>-30.53</v>
      </c>
      <c r="T78" s="43">
        <v>66.290000000000006</v>
      </c>
      <c r="U78" s="43">
        <v>-83.091999999999999</v>
      </c>
      <c r="V78" s="43">
        <v>67.382999999999996</v>
      </c>
      <c r="W78" s="43">
        <v>-21.64</v>
      </c>
      <c r="X78" s="43">
        <v>-303.46600000000001</v>
      </c>
      <c r="Y78" s="43">
        <v>-287.05200000000002</v>
      </c>
    </row>
    <row r="79" spans="1:25" ht="15.5" x14ac:dyDescent="0.35">
      <c r="A79" s="9" t="s">
        <v>77</v>
      </c>
      <c r="B79" s="9" t="s">
        <v>106</v>
      </c>
      <c r="C79" s="9" t="s">
        <v>2</v>
      </c>
      <c r="D79" s="9" t="s">
        <v>104</v>
      </c>
      <c r="E79" s="48" t="s">
        <v>247</v>
      </c>
      <c r="F79" s="9" t="s">
        <v>105</v>
      </c>
      <c r="G79" s="49">
        <v>4.1820000000000004</v>
      </c>
      <c r="H79" s="49">
        <v>4.3600000000000003</v>
      </c>
      <c r="I79" s="49">
        <v>4.3810000000000002</v>
      </c>
      <c r="J79" s="49">
        <v>4.2910000000000004</v>
      </c>
      <c r="K79" s="49">
        <v>4.3220000000000001</v>
      </c>
      <c r="L79" s="49">
        <v>4.367</v>
      </c>
      <c r="M79" s="49">
        <v>4.5430000000000001</v>
      </c>
      <c r="N79" s="49">
        <v>4.4160000000000004</v>
      </c>
      <c r="O79" s="49">
        <v>4.5330000000000004</v>
      </c>
      <c r="P79" s="49">
        <v>4.3860000000000001</v>
      </c>
      <c r="Q79" s="49">
        <v>4.5309999999999997</v>
      </c>
      <c r="R79" s="49">
        <v>4.49</v>
      </c>
      <c r="S79" s="49">
        <v>4.45</v>
      </c>
      <c r="T79" s="49">
        <v>4.6189999999999998</v>
      </c>
      <c r="U79" s="49">
        <v>4.4109999999999996</v>
      </c>
      <c r="V79" s="49">
        <v>4.4119999999999999</v>
      </c>
      <c r="W79" s="49">
        <v>4.4080000000000004</v>
      </c>
      <c r="X79" s="49">
        <v>4.2409999999999997</v>
      </c>
      <c r="Y79" s="49">
        <v>4.0449999999999999</v>
      </c>
    </row>
    <row r="80" spans="1:25" x14ac:dyDescent="0.35">
      <c r="A80" s="4"/>
      <c r="B80" s="4"/>
      <c r="C80" s="4"/>
      <c r="D80" s="4"/>
      <c r="E80" s="44" t="s">
        <v>3</v>
      </c>
      <c r="F80" s="2" t="s">
        <v>174</v>
      </c>
      <c r="G80" s="43">
        <v>0.183</v>
      </c>
      <c r="H80" s="43">
        <v>0.20499999999999999</v>
      </c>
      <c r="I80" s="43">
        <v>0.33900000000000002</v>
      </c>
      <c r="J80" s="43">
        <v>0.39700000000000002</v>
      </c>
      <c r="K80" s="43">
        <v>0.32100000000000001</v>
      </c>
      <c r="L80" s="43">
        <v>0.28699999999999998</v>
      </c>
      <c r="M80" s="43">
        <v>0.29499999999999998</v>
      </c>
      <c r="N80" s="43">
        <v>0.35299999999999998</v>
      </c>
      <c r="O80" s="43">
        <v>0.35699999999999998</v>
      </c>
      <c r="P80" s="43">
        <v>0.28199999999999997</v>
      </c>
      <c r="Q80" s="43">
        <v>0.32</v>
      </c>
      <c r="R80" s="43">
        <v>0.27300000000000002</v>
      </c>
      <c r="S80" s="43">
        <v>0.26900000000000002</v>
      </c>
      <c r="T80" s="43">
        <v>0.38100000000000001</v>
      </c>
      <c r="U80" s="43">
        <v>0.317</v>
      </c>
      <c r="V80" s="43">
        <v>0.33700000000000002</v>
      </c>
      <c r="W80" s="43">
        <v>0.42499999999999999</v>
      </c>
      <c r="X80" s="43">
        <v>0.36399999999999999</v>
      </c>
      <c r="Y80" s="43">
        <v>0.35299999999999998</v>
      </c>
    </row>
    <row r="81" spans="5:25" x14ac:dyDescent="0.35">
      <c r="E81" s="44" t="s">
        <v>4</v>
      </c>
      <c r="F81" s="2" t="s">
        <v>175</v>
      </c>
      <c r="G81" s="5">
        <v>0.255</v>
      </c>
      <c r="H81" s="5">
        <v>0.224</v>
      </c>
      <c r="I81" s="5">
        <v>0.24</v>
      </c>
      <c r="J81" s="5">
        <v>0.249</v>
      </c>
      <c r="K81" s="5">
        <v>0.22800000000000001</v>
      </c>
      <c r="L81" s="5">
        <v>0.20599999999999999</v>
      </c>
      <c r="M81" s="5">
        <v>0.22700000000000001</v>
      </c>
      <c r="N81" s="5">
        <v>0.26500000000000001</v>
      </c>
      <c r="O81" s="5">
        <v>0.25900000000000001</v>
      </c>
      <c r="P81" s="5">
        <v>0.24099999999999999</v>
      </c>
      <c r="Q81" s="5">
        <v>0.255</v>
      </c>
      <c r="R81" s="5">
        <v>0.28499999999999998</v>
      </c>
      <c r="S81" s="5">
        <v>0.251</v>
      </c>
      <c r="T81" s="5">
        <v>0.27300000000000002</v>
      </c>
      <c r="U81" s="5">
        <v>0.27700000000000002</v>
      </c>
      <c r="V81" s="5">
        <v>0.27300000000000002</v>
      </c>
      <c r="W81" s="5">
        <v>0.30299999999999999</v>
      </c>
      <c r="X81" s="5">
        <v>0.307</v>
      </c>
      <c r="Y81" s="5">
        <v>0.28199999999999997</v>
      </c>
    </row>
    <row r="82" spans="5:25" x14ac:dyDescent="0.35">
      <c r="E82" s="44" t="s">
        <v>5</v>
      </c>
      <c r="F82" s="2" t="s">
        <v>176</v>
      </c>
      <c r="G82" s="5">
        <v>8.8999999999999996E-2</v>
      </c>
      <c r="H82" s="5">
        <v>7.4999999999999997E-2</v>
      </c>
      <c r="I82" s="5">
        <v>0.09</v>
      </c>
      <c r="J82" s="5">
        <v>0.10100000000000001</v>
      </c>
      <c r="K82" s="5">
        <v>8.7999999999999995E-2</v>
      </c>
      <c r="L82" s="5">
        <v>7.4999999999999997E-2</v>
      </c>
      <c r="M82" s="5">
        <v>8.8999999999999996E-2</v>
      </c>
      <c r="N82" s="5">
        <v>0.11700000000000001</v>
      </c>
      <c r="O82" s="5">
        <v>0.11600000000000001</v>
      </c>
      <c r="P82" s="5">
        <v>0.1</v>
      </c>
      <c r="Q82" s="5">
        <v>0.105</v>
      </c>
      <c r="R82" s="5">
        <v>0.129</v>
      </c>
      <c r="S82" s="5">
        <v>0.108</v>
      </c>
      <c r="T82" s="5">
        <v>0.11600000000000001</v>
      </c>
      <c r="U82" s="5">
        <v>0.123</v>
      </c>
      <c r="V82" s="5">
        <v>0.11700000000000001</v>
      </c>
      <c r="W82" s="5">
        <v>0.127</v>
      </c>
      <c r="X82" s="5">
        <v>0.13400000000000001</v>
      </c>
      <c r="Y82" s="5">
        <v>0.115</v>
      </c>
    </row>
    <row r="83" spans="5:25" x14ac:dyDescent="0.35">
      <c r="E83" s="44" t="s">
        <v>6</v>
      </c>
      <c r="F83" s="2" t="s">
        <v>177</v>
      </c>
      <c r="G83" s="5">
        <v>5.0000000000000001E-3</v>
      </c>
      <c r="H83" s="5">
        <v>3.0000000000000001E-3</v>
      </c>
      <c r="I83" s="5">
        <v>4.0000000000000001E-3</v>
      </c>
      <c r="J83" s="5">
        <v>5.0000000000000001E-3</v>
      </c>
      <c r="K83" s="5">
        <v>5.0000000000000001E-3</v>
      </c>
      <c r="L83" s="5">
        <v>3.0000000000000001E-3</v>
      </c>
      <c r="M83" s="5">
        <v>8.0000000000000002E-3</v>
      </c>
      <c r="N83" s="5">
        <v>6.0000000000000001E-3</v>
      </c>
      <c r="O83" s="5">
        <v>5.0000000000000001E-3</v>
      </c>
      <c r="P83" s="5">
        <v>4.0000000000000001E-3</v>
      </c>
      <c r="Q83" s="5">
        <v>3.0000000000000001E-3</v>
      </c>
      <c r="R83" s="5">
        <v>3.0000000000000001E-3</v>
      </c>
      <c r="S83" s="5">
        <v>2E-3</v>
      </c>
      <c r="T83" s="5">
        <v>6.0000000000000001E-3</v>
      </c>
      <c r="U83" s="5">
        <v>5.0000000000000001E-3</v>
      </c>
      <c r="V83" s="5">
        <v>4.0000000000000001E-3</v>
      </c>
      <c r="W83" s="5">
        <v>1.2E-2</v>
      </c>
      <c r="X83" s="5">
        <v>6.0000000000000001E-3</v>
      </c>
      <c r="Y83" s="5">
        <v>2E-3</v>
      </c>
    </row>
    <row r="84" spans="5:25" x14ac:dyDescent="0.35">
      <c r="E84" s="44" t="s">
        <v>7</v>
      </c>
      <c r="F84" s="2" t="s">
        <v>178</v>
      </c>
      <c r="G84" s="5">
        <v>2.5999999999999999E-2</v>
      </c>
      <c r="H84" s="5">
        <v>2.3E-2</v>
      </c>
      <c r="I84" s="5">
        <v>2.9000000000000001E-2</v>
      </c>
      <c r="J84" s="5">
        <v>3.2000000000000001E-2</v>
      </c>
      <c r="K84" s="5">
        <v>3.7999999999999999E-2</v>
      </c>
      <c r="L84" s="5">
        <v>4.1000000000000002E-2</v>
      </c>
      <c r="M84" s="5">
        <v>3.6999999999999998E-2</v>
      </c>
      <c r="N84" s="5">
        <v>4.1000000000000002E-2</v>
      </c>
      <c r="O84" s="5">
        <v>3.1E-2</v>
      </c>
      <c r="P84" s="5">
        <v>2.1999999999999999E-2</v>
      </c>
      <c r="Q84" s="5">
        <v>0.01</v>
      </c>
      <c r="R84" s="5">
        <v>1.2999999999999999E-2</v>
      </c>
      <c r="S84" s="5">
        <v>8.9999999999999993E-3</v>
      </c>
      <c r="T84" s="5">
        <v>1.7000000000000001E-2</v>
      </c>
      <c r="U84" s="5">
        <v>1.7000000000000001E-2</v>
      </c>
      <c r="V84" s="5">
        <v>1.0999999999999999E-2</v>
      </c>
      <c r="W84" s="5">
        <v>1.0999999999999999E-2</v>
      </c>
      <c r="X84" s="5">
        <v>1.0999999999999999E-2</v>
      </c>
      <c r="Y84" s="5">
        <v>8.9999999999999993E-3</v>
      </c>
    </row>
    <row r="85" spans="5:25" x14ac:dyDescent="0.35">
      <c r="E85" s="44" t="s">
        <v>9</v>
      </c>
      <c r="F85" s="2" t="s">
        <v>179</v>
      </c>
      <c r="G85" s="5">
        <v>4.0000000000000001E-3</v>
      </c>
      <c r="H85" s="5">
        <v>4.0000000000000001E-3</v>
      </c>
      <c r="I85" s="5">
        <v>4.0000000000000001E-3</v>
      </c>
      <c r="J85" s="5">
        <v>4.0000000000000001E-3</v>
      </c>
      <c r="K85" s="5">
        <v>3.0000000000000001E-3</v>
      </c>
      <c r="L85" s="5">
        <v>2E-3</v>
      </c>
      <c r="M85" s="5">
        <v>1E-3</v>
      </c>
      <c r="N85" s="5">
        <v>2E-3</v>
      </c>
      <c r="O85" s="5">
        <v>3.0000000000000001E-3</v>
      </c>
      <c r="P85" s="5">
        <v>1E-3</v>
      </c>
      <c r="Q85" s="5">
        <v>2E-3</v>
      </c>
      <c r="R85" s="5">
        <v>2E-3</v>
      </c>
      <c r="S85" s="5">
        <v>2E-3</v>
      </c>
      <c r="T85" s="5">
        <v>3.0000000000000001E-3</v>
      </c>
      <c r="U85" s="5">
        <v>3.0000000000000001E-3</v>
      </c>
      <c r="V85" s="5">
        <v>3.0000000000000001E-3</v>
      </c>
      <c r="W85" s="5">
        <v>2E-3</v>
      </c>
      <c r="X85" s="5">
        <v>2E-3</v>
      </c>
      <c r="Y85" s="5">
        <v>2E-3</v>
      </c>
    </row>
    <row r="86" spans="5:25" x14ac:dyDescent="0.35">
      <c r="E86" s="44" t="s">
        <v>10</v>
      </c>
      <c r="F86" s="2" t="s">
        <v>180</v>
      </c>
      <c r="G86" s="5">
        <v>5.0000000000000001E-3</v>
      </c>
      <c r="H86" s="5">
        <v>5.0000000000000001E-3</v>
      </c>
      <c r="I86" s="5">
        <v>5.0000000000000001E-3</v>
      </c>
      <c r="J86" s="5">
        <v>4.0000000000000001E-3</v>
      </c>
      <c r="K86" s="5">
        <v>5.0000000000000001E-3</v>
      </c>
      <c r="L86" s="5">
        <v>5.0000000000000001E-3</v>
      </c>
      <c r="M86" s="5">
        <v>4.0000000000000001E-3</v>
      </c>
      <c r="N86" s="5">
        <v>5.0000000000000001E-3</v>
      </c>
      <c r="O86" s="5">
        <v>5.0000000000000001E-3</v>
      </c>
      <c r="P86" s="5">
        <v>4.0000000000000001E-3</v>
      </c>
      <c r="Q86" s="5">
        <v>5.0000000000000001E-3</v>
      </c>
      <c r="R86" s="5">
        <v>5.0000000000000001E-3</v>
      </c>
      <c r="S86" s="5">
        <v>4.0000000000000001E-3</v>
      </c>
      <c r="T86" s="5">
        <v>5.0000000000000001E-3</v>
      </c>
      <c r="U86" s="5">
        <v>5.0000000000000001E-3</v>
      </c>
      <c r="V86" s="5">
        <v>5.0000000000000001E-3</v>
      </c>
      <c r="W86" s="5">
        <v>5.0000000000000001E-3</v>
      </c>
      <c r="X86" s="5">
        <v>5.0000000000000001E-3</v>
      </c>
      <c r="Y86" s="5">
        <v>5.0000000000000001E-3</v>
      </c>
    </row>
    <row r="87" spans="5:25" x14ac:dyDescent="0.35">
      <c r="E87" s="44" t="s">
        <v>11</v>
      </c>
      <c r="F87" s="2" t="s">
        <v>181</v>
      </c>
      <c r="G87" s="5">
        <v>1.9E-2</v>
      </c>
      <c r="H87" s="5">
        <v>1.0999999999999999E-2</v>
      </c>
      <c r="I87" s="5">
        <v>0.01</v>
      </c>
      <c r="J87" s="5">
        <v>0.01</v>
      </c>
      <c r="K87" s="5">
        <v>1.0999999999999999E-2</v>
      </c>
      <c r="L87" s="5">
        <v>0.01</v>
      </c>
      <c r="M87" s="5">
        <v>1.0999999999999999E-2</v>
      </c>
      <c r="N87" s="5">
        <v>1.0999999999999999E-2</v>
      </c>
      <c r="O87" s="5">
        <v>8.9999999999999993E-3</v>
      </c>
      <c r="P87" s="5">
        <v>7.0000000000000001E-3</v>
      </c>
      <c r="Q87" s="5">
        <v>8.0000000000000002E-3</v>
      </c>
      <c r="R87" s="5">
        <v>7.0000000000000001E-3</v>
      </c>
      <c r="S87" s="5">
        <v>6.0000000000000001E-3</v>
      </c>
      <c r="T87" s="5">
        <v>5.0000000000000001E-3</v>
      </c>
      <c r="U87" s="5">
        <v>5.0000000000000001E-3</v>
      </c>
      <c r="V87" s="5">
        <v>4.0000000000000001E-3</v>
      </c>
      <c r="W87" s="5">
        <v>5.0000000000000001E-3</v>
      </c>
      <c r="X87" s="5">
        <v>5.0000000000000001E-3</v>
      </c>
      <c r="Y87" s="5">
        <v>5.0000000000000001E-3</v>
      </c>
    </row>
    <row r="88" spans="5:25" x14ac:dyDescent="0.35">
      <c r="E88" s="44" t="s">
        <v>12</v>
      </c>
      <c r="F88" s="2" t="s">
        <v>182</v>
      </c>
      <c r="G88" s="5">
        <v>4.2999999999999997E-2</v>
      </c>
      <c r="H88" s="5">
        <v>4.3999999999999997E-2</v>
      </c>
      <c r="I88" s="5">
        <v>4.3999999999999997E-2</v>
      </c>
      <c r="J88" s="5">
        <v>4.2999999999999997E-2</v>
      </c>
      <c r="K88" s="5">
        <v>0.04</v>
      </c>
      <c r="L88" s="5">
        <v>3.4000000000000002E-2</v>
      </c>
      <c r="M88" s="5">
        <v>0.04</v>
      </c>
      <c r="N88" s="5">
        <v>0.04</v>
      </c>
      <c r="O88" s="5">
        <v>4.2999999999999997E-2</v>
      </c>
      <c r="P88" s="5">
        <v>4.2000000000000003E-2</v>
      </c>
      <c r="Q88" s="5">
        <v>4.3999999999999997E-2</v>
      </c>
      <c r="R88" s="5">
        <v>4.5999999999999999E-2</v>
      </c>
      <c r="S88" s="5">
        <v>4.4999999999999998E-2</v>
      </c>
      <c r="T88" s="5">
        <v>4.4999999999999998E-2</v>
      </c>
      <c r="U88" s="5">
        <v>4.4999999999999998E-2</v>
      </c>
      <c r="V88" s="5">
        <v>4.4999999999999998E-2</v>
      </c>
      <c r="W88" s="5">
        <v>5.3999999999999999E-2</v>
      </c>
      <c r="X88" s="5">
        <v>5.7000000000000002E-2</v>
      </c>
      <c r="Y88" s="5">
        <v>5.8999999999999997E-2</v>
      </c>
    </row>
    <row r="89" spans="5:25" x14ac:dyDescent="0.35">
      <c r="E89" s="44" t="s">
        <v>13</v>
      </c>
      <c r="F89" s="2" t="s">
        <v>183</v>
      </c>
      <c r="G89" s="5">
        <v>5.0999999999999997E-2</v>
      </c>
      <c r="H89" s="5">
        <v>0.05</v>
      </c>
      <c r="I89" s="5">
        <v>4.5999999999999999E-2</v>
      </c>
      <c r="J89" s="5">
        <v>4.4999999999999998E-2</v>
      </c>
      <c r="K89" s="5">
        <v>3.5999999999999997E-2</v>
      </c>
      <c r="L89" s="5">
        <v>3.1E-2</v>
      </c>
      <c r="M89" s="5">
        <v>3.6999999999999998E-2</v>
      </c>
      <c r="N89" s="5">
        <v>4.3999999999999997E-2</v>
      </c>
      <c r="O89" s="5">
        <v>4.7E-2</v>
      </c>
      <c r="P89" s="5">
        <v>5.6000000000000001E-2</v>
      </c>
      <c r="Q89" s="5">
        <v>6.7000000000000004E-2</v>
      </c>
      <c r="R89" s="5">
        <v>6.8000000000000005E-2</v>
      </c>
      <c r="S89" s="5">
        <v>6.7000000000000004E-2</v>
      </c>
      <c r="T89" s="5">
        <v>6.8000000000000005E-2</v>
      </c>
      <c r="U89" s="5">
        <v>6.6000000000000003E-2</v>
      </c>
      <c r="V89" s="5">
        <v>7.1999999999999995E-2</v>
      </c>
      <c r="W89" s="5">
        <v>7.3999999999999996E-2</v>
      </c>
      <c r="X89" s="5">
        <v>7.4999999999999997E-2</v>
      </c>
      <c r="Y89" s="5">
        <v>7.3999999999999996E-2</v>
      </c>
    </row>
    <row r="90" spans="5:25" x14ac:dyDescent="0.35">
      <c r="E90" s="44" t="s">
        <v>14</v>
      </c>
      <c r="F90" s="2" t="s">
        <v>184</v>
      </c>
      <c r="G90" s="5">
        <v>4.0000000000000001E-3</v>
      </c>
      <c r="H90" s="5">
        <v>3.0000000000000001E-3</v>
      </c>
      <c r="I90" s="5">
        <v>3.0000000000000001E-3</v>
      </c>
      <c r="J90" s="5">
        <v>3.0000000000000001E-3</v>
      </c>
      <c r="K90" s="5">
        <v>2E-3</v>
      </c>
      <c r="L90" s="5">
        <v>2E-3</v>
      </c>
      <c r="M90" s="5">
        <v>1E-3</v>
      </c>
      <c r="N90" s="5">
        <v>1E-3</v>
      </c>
      <c r="O90" s="5">
        <v>1E-3</v>
      </c>
      <c r="P90" s="5">
        <v>1E-3</v>
      </c>
      <c r="Q90" s="5">
        <v>1E-3</v>
      </c>
      <c r="R90" s="5">
        <v>2E-3</v>
      </c>
      <c r="S90" s="5">
        <v>1E-3</v>
      </c>
      <c r="T90" s="5">
        <v>2E-3</v>
      </c>
      <c r="U90" s="5">
        <v>2E-3</v>
      </c>
      <c r="V90" s="5">
        <v>2E-3</v>
      </c>
      <c r="W90" s="5">
        <v>2E-3</v>
      </c>
      <c r="X90" s="5">
        <v>1E-3</v>
      </c>
      <c r="Y90" s="5">
        <v>1E-3</v>
      </c>
    </row>
    <row r="91" spans="5:25" x14ac:dyDescent="0.35">
      <c r="E91" s="44" t="s">
        <v>15</v>
      </c>
      <c r="F91" s="2" t="s">
        <v>185</v>
      </c>
      <c r="G91" s="5">
        <v>0.01</v>
      </c>
      <c r="H91" s="5">
        <v>6.0000000000000001E-3</v>
      </c>
      <c r="I91" s="5">
        <v>6.0000000000000001E-3</v>
      </c>
      <c r="J91" s="5">
        <v>3.0000000000000001E-3</v>
      </c>
      <c r="K91" s="5">
        <v>0</v>
      </c>
      <c r="L91" s="5">
        <v>4.0000000000000001E-3</v>
      </c>
      <c r="M91" s="5">
        <v>-2E-3</v>
      </c>
      <c r="N91" s="5">
        <v>-2E-3</v>
      </c>
      <c r="O91" s="5">
        <v>0</v>
      </c>
      <c r="P91" s="5">
        <v>4.0000000000000001E-3</v>
      </c>
      <c r="Q91" s="5">
        <v>1.0999999999999999E-2</v>
      </c>
      <c r="R91" s="5">
        <v>1.0999999999999999E-2</v>
      </c>
      <c r="S91" s="5">
        <v>8.0000000000000002E-3</v>
      </c>
      <c r="T91" s="5">
        <v>6.0000000000000001E-3</v>
      </c>
      <c r="U91" s="5">
        <v>8.0000000000000002E-3</v>
      </c>
      <c r="V91" s="5">
        <v>1.0999999999999999E-2</v>
      </c>
      <c r="W91" s="5">
        <v>1.0999999999999999E-2</v>
      </c>
      <c r="X91" s="5">
        <v>0.01</v>
      </c>
      <c r="Y91" s="5">
        <v>0.01</v>
      </c>
    </row>
    <row r="92" spans="5:25" x14ac:dyDescent="0.35">
      <c r="E92" s="44" t="s">
        <v>16</v>
      </c>
      <c r="F92" s="2" t="s">
        <v>186</v>
      </c>
      <c r="G92" s="5">
        <v>3.6999999999999998E-2</v>
      </c>
      <c r="H92" s="5">
        <v>3.9E-2</v>
      </c>
      <c r="I92" s="5">
        <v>3.6999999999999998E-2</v>
      </c>
      <c r="J92" s="5">
        <v>4.7E-2</v>
      </c>
      <c r="K92" s="5">
        <v>4.3999999999999997E-2</v>
      </c>
      <c r="L92" s="5">
        <v>3.6999999999999998E-2</v>
      </c>
      <c r="M92" s="5">
        <v>4.9000000000000002E-2</v>
      </c>
      <c r="N92" s="5">
        <v>4.5999999999999999E-2</v>
      </c>
      <c r="O92" s="5">
        <v>4.5999999999999999E-2</v>
      </c>
      <c r="P92" s="5">
        <v>5.7000000000000002E-2</v>
      </c>
      <c r="Q92" s="5">
        <v>6.4000000000000001E-2</v>
      </c>
      <c r="R92" s="5">
        <v>6.0999999999999999E-2</v>
      </c>
      <c r="S92" s="5">
        <v>5.2999999999999999E-2</v>
      </c>
      <c r="T92" s="5">
        <v>5.8000000000000003E-2</v>
      </c>
      <c r="U92" s="5">
        <v>5.7000000000000002E-2</v>
      </c>
      <c r="V92" s="5">
        <v>5.7000000000000002E-2</v>
      </c>
      <c r="W92" s="5">
        <v>5.7000000000000002E-2</v>
      </c>
      <c r="X92" s="5">
        <v>5.2999999999999999E-2</v>
      </c>
      <c r="Y92" s="5">
        <v>7.6999999999999999E-2</v>
      </c>
    </row>
    <row r="93" spans="5:25" x14ac:dyDescent="0.35">
      <c r="E93" s="44" t="s">
        <v>17</v>
      </c>
      <c r="F93" s="2" t="s">
        <v>187</v>
      </c>
      <c r="G93" s="5">
        <v>0.03</v>
      </c>
      <c r="H93" s="5">
        <v>0.03</v>
      </c>
      <c r="I93" s="5">
        <v>2.9000000000000001E-2</v>
      </c>
      <c r="J93" s="5">
        <v>3.1E-2</v>
      </c>
      <c r="K93" s="5">
        <v>3.4000000000000002E-2</v>
      </c>
      <c r="L93" s="5">
        <v>0.03</v>
      </c>
      <c r="M93" s="5">
        <v>3.4000000000000002E-2</v>
      </c>
      <c r="N93" s="5">
        <v>3.2000000000000001E-2</v>
      </c>
      <c r="O93" s="5">
        <v>3.5000000000000003E-2</v>
      </c>
      <c r="P93" s="5">
        <v>3.9E-2</v>
      </c>
      <c r="Q93" s="5">
        <v>4.2999999999999997E-2</v>
      </c>
      <c r="R93" s="5">
        <v>0.04</v>
      </c>
      <c r="S93" s="5">
        <v>3.6999999999999998E-2</v>
      </c>
      <c r="T93" s="5">
        <v>3.6999999999999998E-2</v>
      </c>
      <c r="U93" s="5">
        <v>3.5000000000000003E-2</v>
      </c>
      <c r="V93" s="5">
        <v>3.5000000000000003E-2</v>
      </c>
      <c r="W93" s="5">
        <v>3.5999999999999997E-2</v>
      </c>
      <c r="X93" s="5">
        <v>3.4000000000000002E-2</v>
      </c>
      <c r="Y93" s="5">
        <v>4.2999999999999997E-2</v>
      </c>
    </row>
    <row r="94" spans="5:25" x14ac:dyDescent="0.35">
      <c r="E94" s="44" t="s">
        <v>18</v>
      </c>
      <c r="F94" s="2" t="s">
        <v>188</v>
      </c>
      <c r="G94" s="5">
        <v>0.03</v>
      </c>
      <c r="H94" s="5">
        <v>0.03</v>
      </c>
      <c r="I94" s="5">
        <v>2.9000000000000001E-2</v>
      </c>
      <c r="J94" s="5">
        <v>3.1E-2</v>
      </c>
      <c r="K94" s="5">
        <v>3.4000000000000002E-2</v>
      </c>
      <c r="L94" s="5">
        <v>0.03</v>
      </c>
      <c r="M94" s="5">
        <v>3.4000000000000002E-2</v>
      </c>
      <c r="N94" s="5">
        <v>3.2000000000000001E-2</v>
      </c>
      <c r="O94" s="5">
        <v>3.5000000000000003E-2</v>
      </c>
      <c r="P94" s="5">
        <v>3.9E-2</v>
      </c>
      <c r="Q94" s="5">
        <v>4.2999999999999997E-2</v>
      </c>
      <c r="R94" s="5">
        <v>0.04</v>
      </c>
      <c r="S94" s="5">
        <v>3.6999999999999998E-2</v>
      </c>
      <c r="T94" s="5">
        <v>3.6999999999999998E-2</v>
      </c>
      <c r="U94" s="5">
        <v>3.5000000000000003E-2</v>
      </c>
      <c r="V94" s="5">
        <v>3.5000000000000003E-2</v>
      </c>
      <c r="W94" s="5">
        <v>3.5999999999999997E-2</v>
      </c>
      <c r="X94" s="5">
        <v>3.4000000000000002E-2</v>
      </c>
      <c r="Y94" s="5">
        <v>4.2999999999999997E-2</v>
      </c>
    </row>
    <row r="95" spans="5:25" x14ac:dyDescent="0.35">
      <c r="E95" s="44" t="s">
        <v>19</v>
      </c>
      <c r="F95" s="2" t="s">
        <v>189</v>
      </c>
      <c r="G95" s="6" t="s">
        <v>8</v>
      </c>
      <c r="H95" s="6" t="s">
        <v>8</v>
      </c>
      <c r="I95" s="6" t="s">
        <v>8</v>
      </c>
      <c r="J95" s="6" t="s">
        <v>8</v>
      </c>
      <c r="K95" s="6" t="s">
        <v>8</v>
      </c>
      <c r="L95" s="6" t="s">
        <v>8</v>
      </c>
      <c r="M95" s="6" t="s">
        <v>8</v>
      </c>
      <c r="N95" s="6" t="s">
        <v>8</v>
      </c>
      <c r="O95" s="6" t="s">
        <v>8</v>
      </c>
      <c r="P95" s="6" t="s">
        <v>8</v>
      </c>
      <c r="Q95" s="6" t="s">
        <v>8</v>
      </c>
      <c r="R95" s="6" t="s">
        <v>8</v>
      </c>
      <c r="S95" s="6" t="s">
        <v>8</v>
      </c>
      <c r="T95" s="6" t="s">
        <v>8</v>
      </c>
      <c r="U95" s="6" t="s">
        <v>8</v>
      </c>
      <c r="V95" s="6" t="s">
        <v>8</v>
      </c>
      <c r="W95" s="6" t="s">
        <v>8</v>
      </c>
      <c r="X95" s="6" t="s">
        <v>8</v>
      </c>
      <c r="Y95" s="6" t="s">
        <v>8</v>
      </c>
    </row>
    <row r="96" spans="5:25" x14ac:dyDescent="0.35">
      <c r="E96" s="44" t="s">
        <v>20</v>
      </c>
      <c r="F96" s="2" t="s">
        <v>190</v>
      </c>
      <c r="G96" s="5">
        <v>7.0000000000000001E-3</v>
      </c>
      <c r="H96" s="5">
        <v>8.9999999999999993E-3</v>
      </c>
      <c r="I96" s="5">
        <v>8.0000000000000002E-3</v>
      </c>
      <c r="J96" s="5">
        <v>1.4999999999999999E-2</v>
      </c>
      <c r="K96" s="5">
        <v>0.01</v>
      </c>
      <c r="L96" s="5">
        <v>7.0000000000000001E-3</v>
      </c>
      <c r="M96" s="5">
        <v>1.4999999999999999E-2</v>
      </c>
      <c r="N96" s="5">
        <v>1.4E-2</v>
      </c>
      <c r="O96" s="5">
        <v>1.2E-2</v>
      </c>
      <c r="P96" s="5">
        <v>1.7999999999999999E-2</v>
      </c>
      <c r="Q96" s="5">
        <v>0.02</v>
      </c>
      <c r="R96" s="5">
        <v>2.1000000000000001E-2</v>
      </c>
      <c r="S96" s="5">
        <v>1.6E-2</v>
      </c>
      <c r="T96" s="5">
        <v>2.1000000000000001E-2</v>
      </c>
      <c r="U96" s="5">
        <v>2.1999999999999999E-2</v>
      </c>
      <c r="V96" s="5">
        <v>2.1999999999999999E-2</v>
      </c>
      <c r="W96" s="5">
        <v>2.1000000000000001E-2</v>
      </c>
      <c r="X96" s="5">
        <v>1.9E-2</v>
      </c>
      <c r="Y96" s="5">
        <v>3.4000000000000002E-2</v>
      </c>
    </row>
    <row r="97" spans="5:25" x14ac:dyDescent="0.35">
      <c r="E97" s="44" t="s">
        <v>21</v>
      </c>
      <c r="F97" s="2" t="s">
        <v>191</v>
      </c>
      <c r="G97" s="5">
        <v>7.0000000000000001E-3</v>
      </c>
      <c r="H97" s="5">
        <v>8.9999999999999993E-3</v>
      </c>
      <c r="I97" s="5">
        <v>8.0000000000000002E-3</v>
      </c>
      <c r="J97" s="5">
        <v>1.4999999999999999E-2</v>
      </c>
      <c r="K97" s="5">
        <v>0.01</v>
      </c>
      <c r="L97" s="5">
        <v>7.0000000000000001E-3</v>
      </c>
      <c r="M97" s="5">
        <v>1.4999999999999999E-2</v>
      </c>
      <c r="N97" s="5">
        <v>1.4E-2</v>
      </c>
      <c r="O97" s="5">
        <v>1.2E-2</v>
      </c>
      <c r="P97" s="5">
        <v>1.7999999999999999E-2</v>
      </c>
      <c r="Q97" s="5">
        <v>0.02</v>
      </c>
      <c r="R97" s="5">
        <v>2.1000000000000001E-2</v>
      </c>
      <c r="S97" s="5">
        <v>1.6E-2</v>
      </c>
      <c r="T97" s="5">
        <v>2.1000000000000001E-2</v>
      </c>
      <c r="U97" s="5">
        <v>2.1999999999999999E-2</v>
      </c>
      <c r="V97" s="5">
        <v>2.1999999999999999E-2</v>
      </c>
      <c r="W97" s="5">
        <v>2.1000000000000001E-2</v>
      </c>
      <c r="X97" s="5">
        <v>1.9E-2</v>
      </c>
      <c r="Y97" s="5">
        <v>3.4000000000000002E-2</v>
      </c>
    </row>
    <row r="98" spans="5:25" x14ac:dyDescent="0.35">
      <c r="E98" s="44" t="s">
        <v>22</v>
      </c>
      <c r="F98" s="2" t="s">
        <v>192</v>
      </c>
      <c r="G98" s="6" t="s">
        <v>8</v>
      </c>
      <c r="H98" s="6" t="s">
        <v>8</v>
      </c>
      <c r="I98" s="6" t="s">
        <v>8</v>
      </c>
      <c r="J98" s="6" t="s">
        <v>8</v>
      </c>
      <c r="K98" s="6" t="s">
        <v>8</v>
      </c>
      <c r="L98" s="6" t="s">
        <v>8</v>
      </c>
      <c r="M98" s="6" t="s">
        <v>8</v>
      </c>
      <c r="N98" s="6" t="s">
        <v>8</v>
      </c>
      <c r="O98" s="6" t="s">
        <v>8</v>
      </c>
      <c r="P98" s="6" t="s">
        <v>8</v>
      </c>
      <c r="Q98" s="6" t="s">
        <v>8</v>
      </c>
      <c r="R98" s="6" t="s">
        <v>8</v>
      </c>
      <c r="S98" s="6" t="s">
        <v>8</v>
      </c>
      <c r="T98" s="6" t="s">
        <v>8</v>
      </c>
      <c r="U98" s="6" t="s">
        <v>8</v>
      </c>
      <c r="V98" s="6" t="s">
        <v>8</v>
      </c>
      <c r="W98" s="6" t="s">
        <v>8</v>
      </c>
      <c r="X98" s="6" t="s">
        <v>8</v>
      </c>
      <c r="Y98" s="6" t="s">
        <v>8</v>
      </c>
    </row>
    <row r="99" spans="5:25" x14ac:dyDescent="0.35">
      <c r="E99" s="44" t="s">
        <v>23</v>
      </c>
      <c r="F99" s="2" t="s">
        <v>193</v>
      </c>
      <c r="G99" s="5">
        <v>-0.27700000000000002</v>
      </c>
      <c r="H99" s="5">
        <v>-0.23100000000000001</v>
      </c>
      <c r="I99" s="5">
        <v>-0.106</v>
      </c>
      <c r="J99" s="5">
        <v>-7.1999999999999995E-2</v>
      </c>
      <c r="K99" s="5">
        <v>-0.11</v>
      </c>
      <c r="L99" s="5">
        <v>-0.105</v>
      </c>
      <c r="M99" s="5">
        <v>-0.126</v>
      </c>
      <c r="N99" s="5">
        <v>-0.1</v>
      </c>
      <c r="O99" s="5">
        <v>-7.2999999999999995E-2</v>
      </c>
      <c r="P99" s="5">
        <v>-7.5999999999999998E-2</v>
      </c>
      <c r="Q99" s="5">
        <v>-5.2999999999999999E-2</v>
      </c>
      <c r="R99" s="5">
        <v>-3.3000000000000002E-2</v>
      </c>
      <c r="S99" s="5">
        <v>-2.5000000000000001E-2</v>
      </c>
      <c r="T99" s="5">
        <v>1.7000000000000001E-2</v>
      </c>
      <c r="U99" s="5">
        <v>0</v>
      </c>
      <c r="V99" s="5">
        <v>2.5000000000000001E-2</v>
      </c>
      <c r="W99" s="5">
        <v>3.1E-2</v>
      </c>
      <c r="X99" s="5">
        <v>4.1000000000000002E-2</v>
      </c>
      <c r="Y99" s="5">
        <v>8.0000000000000002E-3</v>
      </c>
    </row>
    <row r="100" spans="5:25" x14ac:dyDescent="0.35">
      <c r="E100" s="44" t="s">
        <v>24</v>
      </c>
      <c r="F100" s="2" t="s">
        <v>194</v>
      </c>
      <c r="G100" s="5">
        <v>-0.27500000000000002</v>
      </c>
      <c r="H100" s="5">
        <v>-0.23</v>
      </c>
      <c r="I100" s="5">
        <v>-0.106</v>
      </c>
      <c r="J100" s="5">
        <v>-7.0000000000000007E-2</v>
      </c>
      <c r="K100" s="5">
        <v>-0.107</v>
      </c>
      <c r="L100" s="5">
        <v>-0.10199999999999999</v>
      </c>
      <c r="M100" s="5">
        <v>-0.124</v>
      </c>
      <c r="N100" s="5">
        <v>-0.1</v>
      </c>
      <c r="O100" s="5">
        <v>-7.1999999999999995E-2</v>
      </c>
      <c r="P100" s="5">
        <v>-7.4999999999999997E-2</v>
      </c>
      <c r="Q100" s="5">
        <v>-5.2999999999999999E-2</v>
      </c>
      <c r="R100" s="5">
        <v>-3.5000000000000003E-2</v>
      </c>
      <c r="S100" s="5">
        <v>-2.7E-2</v>
      </c>
      <c r="T100" s="5">
        <v>1.4E-2</v>
      </c>
      <c r="U100" s="5">
        <v>-3.0000000000000001E-3</v>
      </c>
      <c r="V100" s="5">
        <v>2.3E-2</v>
      </c>
      <c r="W100" s="5">
        <v>2.9000000000000001E-2</v>
      </c>
      <c r="X100" s="5">
        <v>3.7999999999999999E-2</v>
      </c>
      <c r="Y100" s="5">
        <v>5.0000000000000001E-3</v>
      </c>
    </row>
    <row r="101" spans="5:25" x14ac:dyDescent="0.35">
      <c r="E101" s="44" t="s">
        <v>25</v>
      </c>
      <c r="F101" s="2" t="s">
        <v>195</v>
      </c>
      <c r="G101" s="5">
        <v>-1E-3</v>
      </c>
      <c r="H101" s="5">
        <v>-2E-3</v>
      </c>
      <c r="I101" s="5">
        <v>-1E-3</v>
      </c>
      <c r="J101" s="5">
        <v>-2E-3</v>
      </c>
      <c r="K101" s="5">
        <v>-3.0000000000000001E-3</v>
      </c>
      <c r="L101" s="5">
        <v>-2E-3</v>
      </c>
      <c r="M101" s="5">
        <v>-2E-3</v>
      </c>
      <c r="N101" s="5">
        <v>0</v>
      </c>
      <c r="O101" s="5">
        <v>0</v>
      </c>
      <c r="P101" s="5">
        <v>-1E-3</v>
      </c>
      <c r="Q101" s="5">
        <v>-1E-3</v>
      </c>
      <c r="R101" s="5">
        <v>1E-3</v>
      </c>
      <c r="S101" s="5">
        <v>2E-3</v>
      </c>
      <c r="T101" s="5">
        <v>3.0000000000000001E-3</v>
      </c>
      <c r="U101" s="5">
        <v>3.0000000000000001E-3</v>
      </c>
      <c r="V101" s="5">
        <v>3.0000000000000001E-3</v>
      </c>
      <c r="W101" s="5">
        <v>3.0000000000000001E-3</v>
      </c>
      <c r="X101" s="5">
        <v>3.0000000000000001E-3</v>
      </c>
      <c r="Y101" s="5">
        <v>3.0000000000000001E-3</v>
      </c>
    </row>
    <row r="102" spans="5:25" x14ac:dyDescent="0.35">
      <c r="E102" s="44" t="s">
        <v>26</v>
      </c>
      <c r="F102" s="2" t="s">
        <v>196</v>
      </c>
      <c r="G102" s="5">
        <v>8.0000000000000002E-3</v>
      </c>
      <c r="H102" s="5">
        <v>8.0000000000000002E-3</v>
      </c>
      <c r="I102" s="5">
        <v>8.0000000000000002E-3</v>
      </c>
      <c r="J102" s="5">
        <v>8.0000000000000002E-3</v>
      </c>
      <c r="K102" s="5">
        <v>8.0000000000000002E-3</v>
      </c>
      <c r="L102" s="5">
        <v>8.0000000000000002E-3</v>
      </c>
      <c r="M102" s="5">
        <v>8.0000000000000002E-3</v>
      </c>
      <c r="N102" s="5">
        <v>8.0000000000000002E-3</v>
      </c>
      <c r="O102" s="5">
        <v>8.0000000000000002E-3</v>
      </c>
      <c r="P102" s="5">
        <v>8.9999999999999993E-3</v>
      </c>
      <c r="Q102" s="5">
        <v>8.9999999999999993E-3</v>
      </c>
      <c r="R102" s="5">
        <v>8.9999999999999993E-3</v>
      </c>
      <c r="S102" s="5">
        <v>8.0000000000000002E-3</v>
      </c>
      <c r="T102" s="5">
        <v>8.9999999999999993E-3</v>
      </c>
      <c r="U102" s="5">
        <v>8.9999999999999993E-3</v>
      </c>
      <c r="V102" s="5">
        <v>8.9999999999999993E-3</v>
      </c>
      <c r="W102" s="5">
        <v>8.9999999999999993E-3</v>
      </c>
      <c r="X102" s="5">
        <v>8.9999999999999993E-3</v>
      </c>
      <c r="Y102" s="5">
        <v>8.9999999999999993E-3</v>
      </c>
    </row>
    <row r="103" spans="5:25" x14ac:dyDescent="0.35">
      <c r="E103" s="44" t="s">
        <v>27</v>
      </c>
      <c r="F103" s="2" t="s">
        <v>197</v>
      </c>
      <c r="G103" s="5">
        <v>6.0000000000000001E-3</v>
      </c>
      <c r="H103" s="5">
        <v>6.0000000000000001E-3</v>
      </c>
      <c r="I103" s="5">
        <v>6.0000000000000001E-3</v>
      </c>
      <c r="J103" s="5">
        <v>6.0000000000000001E-3</v>
      </c>
      <c r="K103" s="5">
        <v>6.0000000000000001E-3</v>
      </c>
      <c r="L103" s="5">
        <v>6.0000000000000001E-3</v>
      </c>
      <c r="M103" s="5">
        <v>6.0000000000000001E-3</v>
      </c>
      <c r="N103" s="5">
        <v>6.0000000000000001E-3</v>
      </c>
      <c r="O103" s="5">
        <v>7.0000000000000001E-3</v>
      </c>
      <c r="P103" s="5">
        <v>7.0000000000000001E-3</v>
      </c>
      <c r="Q103" s="5">
        <v>7.0000000000000001E-3</v>
      </c>
      <c r="R103" s="5">
        <v>7.0000000000000001E-3</v>
      </c>
      <c r="S103" s="5">
        <v>7.0000000000000001E-3</v>
      </c>
      <c r="T103" s="5">
        <v>7.0000000000000001E-3</v>
      </c>
      <c r="U103" s="5">
        <v>7.0000000000000001E-3</v>
      </c>
      <c r="V103" s="5">
        <v>7.0000000000000001E-3</v>
      </c>
      <c r="W103" s="5">
        <v>7.0000000000000001E-3</v>
      </c>
      <c r="X103" s="5">
        <v>7.0000000000000001E-3</v>
      </c>
      <c r="Y103" s="5">
        <v>7.0000000000000001E-3</v>
      </c>
    </row>
    <row r="104" spans="5:25" x14ac:dyDescent="0.35">
      <c r="E104" s="44" t="s">
        <v>28</v>
      </c>
      <c r="F104" s="2" t="s">
        <v>198</v>
      </c>
      <c r="G104" s="5">
        <v>2E-3</v>
      </c>
      <c r="H104" s="5">
        <v>2E-3</v>
      </c>
      <c r="I104" s="5">
        <v>1E-3</v>
      </c>
      <c r="J104" s="5">
        <v>2E-3</v>
      </c>
      <c r="K104" s="5">
        <v>2E-3</v>
      </c>
      <c r="L104" s="5">
        <v>2E-3</v>
      </c>
      <c r="M104" s="5">
        <v>2E-3</v>
      </c>
      <c r="N104" s="5">
        <v>2E-3</v>
      </c>
      <c r="O104" s="5">
        <v>2E-3</v>
      </c>
      <c r="P104" s="5">
        <v>2E-3</v>
      </c>
      <c r="Q104" s="5">
        <v>2E-3</v>
      </c>
      <c r="R104" s="5">
        <v>2E-3</v>
      </c>
      <c r="S104" s="5">
        <v>2E-3</v>
      </c>
      <c r="T104" s="5">
        <v>2E-3</v>
      </c>
      <c r="U104" s="5">
        <v>2E-3</v>
      </c>
      <c r="V104" s="5">
        <v>2E-3</v>
      </c>
      <c r="W104" s="5">
        <v>2E-3</v>
      </c>
      <c r="X104" s="5">
        <v>2E-3</v>
      </c>
      <c r="Y104" s="5">
        <v>2E-3</v>
      </c>
    </row>
    <row r="105" spans="5:25" x14ac:dyDescent="0.35">
      <c r="E105" s="44" t="s">
        <v>29</v>
      </c>
      <c r="F105" s="2" t="s">
        <v>199</v>
      </c>
      <c r="G105" s="6" t="s">
        <v>8</v>
      </c>
      <c r="H105" s="6" t="s">
        <v>8</v>
      </c>
      <c r="I105" s="6" t="s">
        <v>8</v>
      </c>
      <c r="J105" s="6" t="s">
        <v>8</v>
      </c>
      <c r="K105" s="6" t="s">
        <v>8</v>
      </c>
      <c r="L105" s="6" t="s">
        <v>8</v>
      </c>
      <c r="M105" s="6" t="s">
        <v>8</v>
      </c>
      <c r="N105" s="6" t="s">
        <v>8</v>
      </c>
      <c r="O105" s="6" t="s">
        <v>8</v>
      </c>
      <c r="P105" s="6" t="s">
        <v>8</v>
      </c>
      <c r="Q105" s="6" t="s">
        <v>8</v>
      </c>
      <c r="R105" s="6" t="s">
        <v>8</v>
      </c>
      <c r="S105" s="6" t="s">
        <v>8</v>
      </c>
      <c r="T105" s="6" t="s">
        <v>8</v>
      </c>
      <c r="U105" s="6" t="s">
        <v>8</v>
      </c>
      <c r="V105" s="6" t="s">
        <v>8</v>
      </c>
      <c r="W105" s="6" t="s">
        <v>8</v>
      </c>
      <c r="X105" s="6" t="s">
        <v>8</v>
      </c>
      <c r="Y105" s="6" t="s">
        <v>8</v>
      </c>
    </row>
    <row r="106" spans="5:25" x14ac:dyDescent="0.35">
      <c r="E106" s="44" t="s">
        <v>30</v>
      </c>
      <c r="F106" s="2" t="s">
        <v>200</v>
      </c>
      <c r="G106" s="5">
        <v>1.6E-2</v>
      </c>
      <c r="H106" s="5">
        <v>1.7000000000000001E-2</v>
      </c>
      <c r="I106" s="5">
        <v>1.2E-2</v>
      </c>
      <c r="J106" s="5">
        <v>8.9999999999999993E-3</v>
      </c>
      <c r="K106" s="5">
        <v>8.9999999999999993E-3</v>
      </c>
      <c r="L106" s="5">
        <v>8.9999999999999993E-3</v>
      </c>
      <c r="M106" s="5">
        <v>8.9999999999999993E-3</v>
      </c>
      <c r="N106" s="5">
        <v>8.0000000000000002E-3</v>
      </c>
      <c r="O106" s="5">
        <v>8.9999999999999993E-3</v>
      </c>
      <c r="P106" s="5">
        <v>2E-3</v>
      </c>
      <c r="Q106" s="5">
        <v>2E-3</v>
      </c>
      <c r="R106" s="5">
        <v>2E-3</v>
      </c>
      <c r="S106" s="5">
        <v>-3.0000000000000001E-3</v>
      </c>
      <c r="T106" s="5">
        <v>0</v>
      </c>
      <c r="U106" s="5">
        <v>-4.0000000000000001E-3</v>
      </c>
      <c r="V106" s="5">
        <v>-5.0000000000000001E-3</v>
      </c>
      <c r="W106" s="5">
        <v>-5.0000000000000001E-3</v>
      </c>
      <c r="X106" s="5">
        <v>-3.0000000000000001E-3</v>
      </c>
      <c r="Y106" s="5">
        <v>0</v>
      </c>
    </row>
    <row r="107" spans="5:25" x14ac:dyDescent="0.35">
      <c r="E107" s="44" t="s">
        <v>31</v>
      </c>
      <c r="F107" s="2" t="s">
        <v>201</v>
      </c>
      <c r="G107" s="5">
        <v>1E-3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</row>
    <row r="108" spans="5:25" x14ac:dyDescent="0.35">
      <c r="E108" s="44" t="s">
        <v>32</v>
      </c>
      <c r="F108" s="2" t="s">
        <v>202</v>
      </c>
      <c r="G108" s="5">
        <v>1.2999999999999999E-2</v>
      </c>
      <c r="H108" s="5">
        <v>1.0999999999999999E-2</v>
      </c>
      <c r="I108" s="5">
        <v>1.2E-2</v>
      </c>
      <c r="J108" s="5">
        <v>1.2999999999999999E-2</v>
      </c>
      <c r="K108" s="5">
        <v>1.2999999999999999E-2</v>
      </c>
      <c r="L108" s="5">
        <v>1.2999999999999999E-2</v>
      </c>
      <c r="M108" s="5">
        <v>1.2999999999999999E-2</v>
      </c>
      <c r="N108" s="5">
        <v>1.4E-2</v>
      </c>
      <c r="O108" s="5">
        <v>1.6E-2</v>
      </c>
      <c r="P108" s="5">
        <v>1.2999999999999999E-2</v>
      </c>
      <c r="Q108" s="5">
        <v>1.2E-2</v>
      </c>
      <c r="R108" s="5">
        <v>1.2E-2</v>
      </c>
      <c r="S108" s="5">
        <v>1.0999999999999999E-2</v>
      </c>
      <c r="T108" s="5">
        <v>1.2E-2</v>
      </c>
      <c r="U108" s="5">
        <v>1.2999999999999999E-2</v>
      </c>
      <c r="V108" s="5">
        <v>1.2E-2</v>
      </c>
      <c r="W108" s="5">
        <v>1.0999999999999999E-2</v>
      </c>
      <c r="X108" s="5">
        <v>0.01</v>
      </c>
      <c r="Y108" s="5">
        <v>8.0000000000000002E-3</v>
      </c>
    </row>
    <row r="109" spans="5:25" x14ac:dyDescent="0.35">
      <c r="E109" s="44" t="s">
        <v>33</v>
      </c>
      <c r="F109" s="2" t="s">
        <v>203</v>
      </c>
      <c r="G109" s="5">
        <v>3.0000000000000001E-3</v>
      </c>
      <c r="H109" s="5">
        <v>2E-3</v>
      </c>
      <c r="I109" s="5">
        <v>-2E-3</v>
      </c>
      <c r="J109" s="5">
        <v>-4.0000000000000001E-3</v>
      </c>
      <c r="K109" s="5">
        <v>-3.0000000000000001E-3</v>
      </c>
      <c r="L109" s="5">
        <v>-1E-3</v>
      </c>
      <c r="M109" s="5">
        <v>0</v>
      </c>
      <c r="N109" s="5">
        <v>-1E-3</v>
      </c>
      <c r="O109" s="5">
        <v>-2E-3</v>
      </c>
      <c r="P109" s="5">
        <v>-4.0000000000000001E-3</v>
      </c>
      <c r="Q109" s="5">
        <v>-3.0000000000000001E-3</v>
      </c>
      <c r="R109" s="5">
        <v>-1E-3</v>
      </c>
      <c r="S109" s="5">
        <v>-3.0000000000000001E-3</v>
      </c>
      <c r="T109" s="5">
        <v>0</v>
      </c>
      <c r="U109" s="5">
        <v>-4.0000000000000001E-3</v>
      </c>
      <c r="V109" s="5">
        <v>-3.0000000000000001E-3</v>
      </c>
      <c r="W109" s="5">
        <v>-3.0000000000000001E-3</v>
      </c>
      <c r="X109" s="5">
        <v>-1E-3</v>
      </c>
      <c r="Y109" s="5">
        <v>2E-3</v>
      </c>
    </row>
    <row r="110" spans="5:25" x14ac:dyDescent="0.35">
      <c r="E110" s="44" t="s">
        <v>34</v>
      </c>
      <c r="F110" s="2" t="s">
        <v>204</v>
      </c>
      <c r="G110" s="5">
        <v>0</v>
      </c>
      <c r="H110" s="5">
        <v>3.0000000000000001E-3</v>
      </c>
      <c r="I110" s="5">
        <v>2E-3</v>
      </c>
      <c r="J110" s="5">
        <v>-1E-3</v>
      </c>
      <c r="K110" s="5">
        <v>0</v>
      </c>
      <c r="L110" s="5">
        <v>-3.0000000000000001E-3</v>
      </c>
      <c r="M110" s="5">
        <v>-3.0000000000000001E-3</v>
      </c>
      <c r="N110" s="5">
        <v>-5.0000000000000001E-3</v>
      </c>
      <c r="O110" s="5">
        <v>-5.0000000000000001E-3</v>
      </c>
      <c r="P110" s="5">
        <v>-7.0000000000000001E-3</v>
      </c>
      <c r="Q110" s="5">
        <v>-8.0000000000000002E-3</v>
      </c>
      <c r="R110" s="5">
        <v>-8.9999999999999993E-3</v>
      </c>
      <c r="S110" s="5">
        <v>-1.0999999999999999E-2</v>
      </c>
      <c r="T110" s="5">
        <v>-1.2E-2</v>
      </c>
      <c r="U110" s="5">
        <v>-1.2999999999999999E-2</v>
      </c>
      <c r="V110" s="5">
        <v>-1.4E-2</v>
      </c>
      <c r="W110" s="5">
        <v>-1.4E-2</v>
      </c>
      <c r="X110" s="5">
        <v>-1.2E-2</v>
      </c>
      <c r="Y110" s="5">
        <v>-0.01</v>
      </c>
    </row>
    <row r="111" spans="5:25" x14ac:dyDescent="0.35">
      <c r="E111" s="44" t="s">
        <v>35</v>
      </c>
      <c r="F111" s="2" t="s">
        <v>205</v>
      </c>
      <c r="G111" s="5">
        <v>0.14299999999999999</v>
      </c>
      <c r="H111" s="5">
        <v>0.14699999999999999</v>
      </c>
      <c r="I111" s="5">
        <v>0.14899999999999999</v>
      </c>
      <c r="J111" s="5">
        <v>0.156</v>
      </c>
      <c r="K111" s="5">
        <v>0.14199999999999999</v>
      </c>
      <c r="L111" s="5">
        <v>0.13200000000000001</v>
      </c>
      <c r="M111" s="5">
        <v>0.128</v>
      </c>
      <c r="N111" s="5">
        <v>0.127</v>
      </c>
      <c r="O111" s="5">
        <v>0.107</v>
      </c>
      <c r="P111" s="5">
        <v>4.8000000000000001E-2</v>
      </c>
      <c r="Q111" s="5">
        <v>4.4999999999999998E-2</v>
      </c>
      <c r="R111" s="5">
        <v>-0.05</v>
      </c>
      <c r="S111" s="5">
        <v>-1.6E-2</v>
      </c>
      <c r="T111" s="5">
        <v>2.4E-2</v>
      </c>
      <c r="U111" s="5">
        <v>-0.02</v>
      </c>
      <c r="V111" s="5">
        <v>-2.3E-2</v>
      </c>
      <c r="W111" s="5">
        <v>3.1E-2</v>
      </c>
      <c r="X111" s="5">
        <v>-4.2999999999999997E-2</v>
      </c>
      <c r="Y111" s="5">
        <v>-2.3E-2</v>
      </c>
    </row>
    <row r="112" spans="5:25" x14ac:dyDescent="0.35">
      <c r="E112" s="44" t="s">
        <v>36</v>
      </c>
      <c r="F112" s="2" t="s">
        <v>206</v>
      </c>
      <c r="G112" s="43">
        <v>0.28699999999999998</v>
      </c>
      <c r="H112" s="43">
        <v>0.26900000000000002</v>
      </c>
      <c r="I112" s="43">
        <v>0.24199999999999999</v>
      </c>
      <c r="J112" s="43">
        <v>0.23200000000000001</v>
      </c>
      <c r="K112" s="43">
        <v>0.26200000000000001</v>
      </c>
      <c r="L112" s="43">
        <v>0.246</v>
      </c>
      <c r="M112" s="43">
        <v>0.27900000000000003</v>
      </c>
      <c r="N112" s="43">
        <v>0.29199999999999998</v>
      </c>
      <c r="O112" s="43">
        <v>0.27900000000000003</v>
      </c>
      <c r="P112" s="43">
        <v>0.23200000000000001</v>
      </c>
      <c r="Q112" s="43">
        <v>0.29099999999999998</v>
      </c>
      <c r="R112" s="43">
        <v>0.318</v>
      </c>
      <c r="S112" s="43">
        <v>0.29699999999999999</v>
      </c>
      <c r="T112" s="43">
        <v>0.29399999999999998</v>
      </c>
      <c r="U112" s="43">
        <v>0.309</v>
      </c>
      <c r="V112" s="43">
        <v>0.30599999999999999</v>
      </c>
      <c r="W112" s="43">
        <v>0.313</v>
      </c>
      <c r="X112" s="43">
        <v>0.28299999999999997</v>
      </c>
      <c r="Y112" s="43">
        <v>0.29499999999999998</v>
      </c>
    </row>
    <row r="113" spans="5:25" x14ac:dyDescent="0.35">
      <c r="E113" s="44" t="s">
        <v>37</v>
      </c>
      <c r="F113" s="2" t="s">
        <v>207</v>
      </c>
      <c r="G113" s="5">
        <v>0.17599999999999999</v>
      </c>
      <c r="H113" s="5">
        <v>0.154</v>
      </c>
      <c r="I113" s="5">
        <v>0.13500000000000001</v>
      </c>
      <c r="J113" s="5">
        <v>0.13200000000000001</v>
      </c>
      <c r="K113" s="5">
        <v>0.159</v>
      </c>
      <c r="L113" s="5">
        <v>0.13500000000000001</v>
      </c>
      <c r="M113" s="5">
        <v>0.16800000000000001</v>
      </c>
      <c r="N113" s="5">
        <v>0.18</v>
      </c>
      <c r="O113" s="5">
        <v>0.156</v>
      </c>
      <c r="P113" s="5">
        <v>0.11799999999999999</v>
      </c>
      <c r="Q113" s="5">
        <v>0.152</v>
      </c>
      <c r="R113" s="5">
        <v>0.16400000000000001</v>
      </c>
      <c r="S113" s="5">
        <v>0.14699999999999999</v>
      </c>
      <c r="T113" s="5">
        <v>0.14499999999999999</v>
      </c>
      <c r="U113" s="5">
        <v>0.159</v>
      </c>
      <c r="V113" s="5">
        <v>0.14199999999999999</v>
      </c>
      <c r="W113" s="5">
        <v>0.155</v>
      </c>
      <c r="X113" s="5">
        <v>0.15</v>
      </c>
      <c r="Y113" s="5">
        <v>0.155</v>
      </c>
    </row>
    <row r="114" spans="5:25" x14ac:dyDescent="0.35">
      <c r="E114" s="44" t="s">
        <v>38</v>
      </c>
      <c r="F114" s="2" t="s">
        <v>208</v>
      </c>
      <c r="G114" s="5">
        <v>2.4E-2</v>
      </c>
      <c r="H114" s="5">
        <v>2.4E-2</v>
      </c>
      <c r="I114" s="5">
        <v>2.3E-2</v>
      </c>
      <c r="J114" s="5">
        <v>2.4E-2</v>
      </c>
      <c r="K114" s="5">
        <v>2.5000000000000001E-2</v>
      </c>
      <c r="L114" s="5">
        <v>2.1999999999999999E-2</v>
      </c>
      <c r="M114" s="5">
        <v>0.02</v>
      </c>
      <c r="N114" s="5">
        <v>2.3E-2</v>
      </c>
      <c r="O114" s="5">
        <v>0.02</v>
      </c>
      <c r="P114" s="5">
        <v>1.4999999999999999E-2</v>
      </c>
      <c r="Q114" s="5">
        <v>2.1999999999999999E-2</v>
      </c>
      <c r="R114" s="5">
        <v>0.02</v>
      </c>
      <c r="S114" s="5">
        <v>1.6E-2</v>
      </c>
      <c r="T114" s="5">
        <v>1.4999999999999999E-2</v>
      </c>
      <c r="U114" s="5">
        <v>1.2999999999999999E-2</v>
      </c>
      <c r="V114" s="5">
        <v>1.2E-2</v>
      </c>
      <c r="W114" s="5">
        <v>1.2999999999999999E-2</v>
      </c>
      <c r="X114" s="5">
        <v>1.2E-2</v>
      </c>
      <c r="Y114" s="5">
        <v>1.6E-2</v>
      </c>
    </row>
    <row r="115" spans="5:25" x14ac:dyDescent="0.35">
      <c r="E115" s="44" t="s">
        <v>39</v>
      </c>
      <c r="F115" s="2" t="s">
        <v>209</v>
      </c>
      <c r="G115" s="5">
        <v>6.0000000000000001E-3</v>
      </c>
      <c r="H115" s="5">
        <v>6.0000000000000001E-3</v>
      </c>
      <c r="I115" s="5">
        <v>5.0000000000000001E-3</v>
      </c>
      <c r="J115" s="5">
        <v>5.0000000000000001E-3</v>
      </c>
      <c r="K115" s="5">
        <v>5.0000000000000001E-3</v>
      </c>
      <c r="L115" s="5">
        <v>4.0000000000000001E-3</v>
      </c>
      <c r="M115" s="5">
        <v>7.0000000000000001E-3</v>
      </c>
      <c r="N115" s="5">
        <v>7.0000000000000001E-3</v>
      </c>
      <c r="O115" s="5">
        <v>5.0000000000000001E-3</v>
      </c>
      <c r="P115" s="5">
        <v>4.0000000000000001E-3</v>
      </c>
      <c r="Q115" s="5">
        <v>6.0000000000000001E-3</v>
      </c>
      <c r="R115" s="5">
        <v>4.0000000000000001E-3</v>
      </c>
      <c r="S115" s="5">
        <v>3.0000000000000001E-3</v>
      </c>
      <c r="T115" s="5">
        <v>3.0000000000000001E-3</v>
      </c>
      <c r="U115" s="5">
        <v>3.0000000000000001E-3</v>
      </c>
      <c r="V115" s="5">
        <v>2E-3</v>
      </c>
      <c r="W115" s="5">
        <v>2E-3</v>
      </c>
      <c r="X115" s="5">
        <v>1E-3</v>
      </c>
      <c r="Y115" s="5">
        <v>3.0000000000000001E-3</v>
      </c>
    </row>
    <row r="116" spans="5:25" x14ac:dyDescent="0.35">
      <c r="E116" s="44" t="s">
        <v>40</v>
      </c>
      <c r="F116" s="2" t="s">
        <v>210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</row>
    <row r="117" spans="5:25" x14ac:dyDescent="0.35">
      <c r="E117" s="44" t="s">
        <v>41</v>
      </c>
      <c r="F117" s="2" t="s">
        <v>211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-1E-3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</row>
    <row r="118" spans="5:25" x14ac:dyDescent="0.35">
      <c r="E118" s="44" t="s">
        <v>42</v>
      </c>
      <c r="F118" s="2" t="s">
        <v>212</v>
      </c>
      <c r="G118" s="5">
        <v>3.0000000000000001E-3</v>
      </c>
      <c r="H118" s="5">
        <v>4.0000000000000001E-3</v>
      </c>
      <c r="I118" s="5">
        <v>4.0000000000000001E-3</v>
      </c>
      <c r="J118" s="5">
        <v>3.0000000000000001E-3</v>
      </c>
      <c r="K118" s="5">
        <v>3.0000000000000001E-3</v>
      </c>
      <c r="L118" s="5">
        <v>3.0000000000000001E-3</v>
      </c>
      <c r="M118" s="5">
        <v>2E-3</v>
      </c>
      <c r="N118" s="5">
        <v>3.0000000000000001E-3</v>
      </c>
      <c r="O118" s="5">
        <v>2E-3</v>
      </c>
      <c r="P118" s="5">
        <v>2E-3</v>
      </c>
      <c r="Q118" s="5">
        <v>3.0000000000000001E-3</v>
      </c>
      <c r="R118" s="5">
        <v>2E-3</v>
      </c>
      <c r="S118" s="5">
        <v>2E-3</v>
      </c>
      <c r="T118" s="5">
        <v>2E-3</v>
      </c>
      <c r="U118" s="5">
        <v>2E-3</v>
      </c>
      <c r="V118" s="5">
        <v>2E-3</v>
      </c>
      <c r="W118" s="5">
        <v>2E-3</v>
      </c>
      <c r="X118" s="5">
        <v>1E-3</v>
      </c>
      <c r="Y118" s="5">
        <v>1E-3</v>
      </c>
    </row>
    <row r="119" spans="5:25" x14ac:dyDescent="0.35">
      <c r="E119" s="44" t="s">
        <v>43</v>
      </c>
      <c r="F119" s="2" t="s">
        <v>213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</row>
    <row r="120" spans="5:25" x14ac:dyDescent="0.35">
      <c r="E120" s="44" t="s">
        <v>44</v>
      </c>
      <c r="F120" s="2" t="s">
        <v>214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-1E-3</v>
      </c>
      <c r="U120" s="5">
        <v>-1E-3</v>
      </c>
      <c r="V120" s="5">
        <v>-1E-3</v>
      </c>
      <c r="W120" s="5">
        <v>-1E-3</v>
      </c>
      <c r="X120" s="5">
        <v>-1E-3</v>
      </c>
      <c r="Y120" s="5">
        <v>0</v>
      </c>
    </row>
    <row r="121" spans="5:25" x14ac:dyDescent="0.35">
      <c r="E121" s="44" t="s">
        <v>45</v>
      </c>
      <c r="F121" s="2" t="s">
        <v>215</v>
      </c>
      <c r="G121" s="5">
        <v>1.7000000000000001E-2</v>
      </c>
      <c r="H121" s="5">
        <v>1.6E-2</v>
      </c>
      <c r="I121" s="5">
        <v>1.6E-2</v>
      </c>
      <c r="J121" s="5">
        <v>1.7000000000000001E-2</v>
      </c>
      <c r="K121" s="5">
        <v>1.7999999999999999E-2</v>
      </c>
      <c r="L121" s="5">
        <v>1.7000000000000001E-2</v>
      </c>
      <c r="M121" s="5">
        <v>1.2999999999999999E-2</v>
      </c>
      <c r="N121" s="5">
        <v>1.6E-2</v>
      </c>
      <c r="O121" s="5">
        <v>1.4999999999999999E-2</v>
      </c>
      <c r="P121" s="5">
        <v>1.2E-2</v>
      </c>
      <c r="Q121" s="5">
        <v>1.7000000000000001E-2</v>
      </c>
      <c r="R121" s="5">
        <v>1.7999999999999999E-2</v>
      </c>
      <c r="S121" s="5">
        <v>1.6E-2</v>
      </c>
      <c r="T121" s="5">
        <v>1.2999999999999999E-2</v>
      </c>
      <c r="U121" s="5">
        <v>1.0999999999999999E-2</v>
      </c>
      <c r="V121" s="5">
        <v>1.2E-2</v>
      </c>
      <c r="W121" s="5">
        <v>1.2999999999999999E-2</v>
      </c>
      <c r="X121" s="5">
        <v>1.4E-2</v>
      </c>
      <c r="Y121" s="5">
        <v>1.4999999999999999E-2</v>
      </c>
    </row>
    <row r="122" spans="5:25" x14ac:dyDescent="0.35">
      <c r="E122" s="44" t="s">
        <v>46</v>
      </c>
      <c r="F122" s="2" t="s">
        <v>216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</row>
    <row r="123" spans="5:25" x14ac:dyDescent="0.35">
      <c r="E123" s="44" t="s">
        <v>47</v>
      </c>
      <c r="F123" s="2" t="s">
        <v>217</v>
      </c>
      <c r="G123" s="5">
        <v>-2E-3</v>
      </c>
      <c r="H123" s="5">
        <v>-2E-3</v>
      </c>
      <c r="I123" s="5">
        <v>-1E-3</v>
      </c>
      <c r="J123" s="5">
        <v>-1E-3</v>
      </c>
      <c r="K123" s="5">
        <v>-1E-3</v>
      </c>
      <c r="L123" s="5">
        <v>-1E-3</v>
      </c>
      <c r="M123" s="5">
        <v>-2E-3</v>
      </c>
      <c r="N123" s="5">
        <v>-1E-3</v>
      </c>
      <c r="O123" s="5">
        <v>-3.0000000000000001E-3</v>
      </c>
      <c r="P123" s="5">
        <v>-3.0000000000000001E-3</v>
      </c>
      <c r="Q123" s="5">
        <v>-3.0000000000000001E-3</v>
      </c>
      <c r="R123" s="5">
        <v>-4.0000000000000001E-3</v>
      </c>
      <c r="S123" s="5">
        <v>-5.0000000000000001E-3</v>
      </c>
      <c r="T123" s="5">
        <v>-3.0000000000000001E-3</v>
      </c>
      <c r="U123" s="5">
        <v>-2E-3</v>
      </c>
      <c r="V123" s="5">
        <v>-3.0000000000000001E-3</v>
      </c>
      <c r="W123" s="5">
        <v>-3.0000000000000001E-3</v>
      </c>
      <c r="X123" s="5">
        <v>-4.0000000000000001E-3</v>
      </c>
      <c r="Y123" s="5">
        <v>-2E-3</v>
      </c>
    </row>
    <row r="124" spans="5:25" x14ac:dyDescent="0.35">
      <c r="E124" s="44" t="s">
        <v>48</v>
      </c>
      <c r="F124" s="2" t="s">
        <v>218</v>
      </c>
      <c r="G124" s="5">
        <v>8.6999999999999994E-2</v>
      </c>
      <c r="H124" s="5">
        <v>0.09</v>
      </c>
      <c r="I124" s="5">
        <v>8.4000000000000005E-2</v>
      </c>
      <c r="J124" s="5">
        <v>7.5999999999999998E-2</v>
      </c>
      <c r="K124" s="5">
        <v>7.8E-2</v>
      </c>
      <c r="L124" s="5">
        <v>8.7999999999999995E-2</v>
      </c>
      <c r="M124" s="5">
        <v>9.0999999999999998E-2</v>
      </c>
      <c r="N124" s="5">
        <v>8.8999999999999996E-2</v>
      </c>
      <c r="O124" s="5">
        <v>0.10299999999999999</v>
      </c>
      <c r="P124" s="5">
        <v>9.9000000000000005E-2</v>
      </c>
      <c r="Q124" s="5">
        <v>0.11700000000000001</v>
      </c>
      <c r="R124" s="5">
        <v>0.13400000000000001</v>
      </c>
      <c r="S124" s="5">
        <v>0.13400000000000001</v>
      </c>
      <c r="T124" s="5">
        <v>0.13300000000000001</v>
      </c>
      <c r="U124" s="5">
        <v>0.13700000000000001</v>
      </c>
      <c r="V124" s="5">
        <v>0.152</v>
      </c>
      <c r="W124" s="5">
        <v>0.14499999999999999</v>
      </c>
      <c r="X124" s="5">
        <v>0.121</v>
      </c>
      <c r="Y124" s="5">
        <v>0.124</v>
      </c>
    </row>
    <row r="125" spans="5:25" x14ac:dyDescent="0.35">
      <c r="E125" s="44" t="s">
        <v>49</v>
      </c>
      <c r="F125" s="2" t="s">
        <v>219</v>
      </c>
      <c r="G125" s="43">
        <v>1.3009999999999999</v>
      </c>
      <c r="H125" s="43">
        <v>1.3029999999999999</v>
      </c>
      <c r="I125" s="43">
        <v>1.2849999999999999</v>
      </c>
      <c r="J125" s="43">
        <v>1.2410000000000001</v>
      </c>
      <c r="K125" s="43">
        <v>1.286</v>
      </c>
      <c r="L125" s="43">
        <v>1.282</v>
      </c>
      <c r="M125" s="43">
        <v>1.3560000000000001</v>
      </c>
      <c r="N125" s="43">
        <v>1.4</v>
      </c>
      <c r="O125" s="43">
        <v>1.3759999999999999</v>
      </c>
      <c r="P125" s="43">
        <v>1.373</v>
      </c>
      <c r="Q125" s="43">
        <v>1.508</v>
      </c>
      <c r="R125" s="43">
        <v>1.591</v>
      </c>
      <c r="S125" s="43">
        <v>1.5680000000000001</v>
      </c>
      <c r="T125" s="43">
        <v>1.5289999999999999</v>
      </c>
      <c r="U125" s="43">
        <v>1.581</v>
      </c>
      <c r="V125" s="43">
        <v>1.571</v>
      </c>
      <c r="W125" s="43">
        <v>1.5249999999999999</v>
      </c>
      <c r="X125" s="43">
        <v>1.494</v>
      </c>
      <c r="Y125" s="43">
        <v>1.3979999999999999</v>
      </c>
    </row>
    <row r="126" spans="5:25" x14ac:dyDescent="0.35">
      <c r="E126" s="44" t="s">
        <v>50</v>
      </c>
      <c r="F126" s="2" t="s">
        <v>220</v>
      </c>
      <c r="G126" s="5">
        <v>5.6000000000000001E-2</v>
      </c>
      <c r="H126" s="5">
        <v>0.06</v>
      </c>
      <c r="I126" s="5">
        <v>5.5E-2</v>
      </c>
      <c r="J126" s="5">
        <v>5.5E-2</v>
      </c>
      <c r="K126" s="5">
        <v>6.2E-2</v>
      </c>
      <c r="L126" s="5">
        <v>6.4000000000000001E-2</v>
      </c>
      <c r="M126" s="5">
        <v>6.7000000000000004E-2</v>
      </c>
      <c r="N126" s="5">
        <v>7.2999999999999995E-2</v>
      </c>
      <c r="O126" s="5">
        <v>6.9000000000000006E-2</v>
      </c>
      <c r="P126" s="5">
        <v>6.5000000000000002E-2</v>
      </c>
      <c r="Q126" s="5">
        <v>7.0000000000000007E-2</v>
      </c>
      <c r="R126" s="5">
        <v>7.1999999999999995E-2</v>
      </c>
      <c r="S126" s="5">
        <v>6.9000000000000006E-2</v>
      </c>
      <c r="T126" s="5">
        <v>6.7000000000000004E-2</v>
      </c>
      <c r="U126" s="5">
        <v>6.9000000000000006E-2</v>
      </c>
      <c r="V126" s="5">
        <v>6.7000000000000004E-2</v>
      </c>
      <c r="W126" s="5">
        <v>6.7000000000000004E-2</v>
      </c>
      <c r="X126" s="5">
        <v>6.4000000000000001E-2</v>
      </c>
      <c r="Y126" s="5">
        <v>6.2E-2</v>
      </c>
    </row>
    <row r="127" spans="5:25" x14ac:dyDescent="0.35">
      <c r="E127" s="44" t="s">
        <v>51</v>
      </c>
      <c r="F127" s="2" t="s">
        <v>221</v>
      </c>
      <c r="G127" s="5">
        <v>4.0000000000000001E-3</v>
      </c>
      <c r="H127" s="5">
        <v>4.0000000000000001E-3</v>
      </c>
      <c r="I127" s="5">
        <v>3.0000000000000001E-3</v>
      </c>
      <c r="J127" s="5">
        <v>3.0000000000000001E-3</v>
      </c>
      <c r="K127" s="5">
        <v>4.0000000000000001E-3</v>
      </c>
      <c r="L127" s="5">
        <v>4.0000000000000001E-3</v>
      </c>
      <c r="M127" s="5">
        <v>3.0000000000000001E-3</v>
      </c>
      <c r="N127" s="5">
        <v>4.0000000000000001E-3</v>
      </c>
      <c r="O127" s="5">
        <v>3.0000000000000001E-3</v>
      </c>
      <c r="P127" s="5">
        <v>3.0000000000000001E-3</v>
      </c>
      <c r="Q127" s="5">
        <v>3.0000000000000001E-3</v>
      </c>
      <c r="R127" s="5">
        <v>3.0000000000000001E-3</v>
      </c>
      <c r="S127" s="5">
        <v>3.0000000000000001E-3</v>
      </c>
      <c r="T127" s="5">
        <v>3.0000000000000001E-3</v>
      </c>
      <c r="U127" s="5">
        <v>2E-3</v>
      </c>
      <c r="V127" s="5">
        <v>3.0000000000000001E-3</v>
      </c>
      <c r="W127" s="5">
        <v>2E-3</v>
      </c>
      <c r="X127" s="5">
        <v>3.0000000000000001E-3</v>
      </c>
      <c r="Y127" s="5">
        <v>3.0000000000000001E-3</v>
      </c>
    </row>
    <row r="128" spans="5:25" x14ac:dyDescent="0.35">
      <c r="E128" s="44" t="s">
        <v>52</v>
      </c>
      <c r="F128" s="2" t="s">
        <v>222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1E-3</v>
      </c>
      <c r="R128" s="5">
        <v>1E-3</v>
      </c>
      <c r="S128" s="5">
        <v>1E-3</v>
      </c>
      <c r="T128" s="5">
        <v>1E-3</v>
      </c>
      <c r="U128" s="5">
        <v>1E-3</v>
      </c>
      <c r="V128" s="5">
        <v>1E-3</v>
      </c>
      <c r="W128" s="5">
        <v>1E-3</v>
      </c>
      <c r="X128" s="5">
        <v>1E-3</v>
      </c>
      <c r="Y128" s="5">
        <v>1E-3</v>
      </c>
    </row>
    <row r="129" spans="5:25" x14ac:dyDescent="0.35">
      <c r="E129" s="44" t="s">
        <v>53</v>
      </c>
      <c r="F129" s="2" t="s">
        <v>223</v>
      </c>
      <c r="G129" s="5">
        <v>5.2999999999999999E-2</v>
      </c>
      <c r="H129" s="5">
        <v>4.4999999999999998E-2</v>
      </c>
      <c r="I129" s="5">
        <v>4.1000000000000002E-2</v>
      </c>
      <c r="J129" s="5">
        <v>3.9E-2</v>
      </c>
      <c r="K129" s="5">
        <v>4.1000000000000002E-2</v>
      </c>
      <c r="L129" s="5">
        <v>4.3999999999999997E-2</v>
      </c>
      <c r="M129" s="5">
        <v>3.9E-2</v>
      </c>
      <c r="N129" s="5">
        <v>0.04</v>
      </c>
      <c r="O129" s="5">
        <v>3.7999999999999999E-2</v>
      </c>
      <c r="P129" s="5">
        <v>3.1E-2</v>
      </c>
      <c r="Q129" s="5">
        <v>3.7999999999999999E-2</v>
      </c>
      <c r="R129" s="5">
        <v>3.7999999999999999E-2</v>
      </c>
      <c r="S129" s="5">
        <v>3.9E-2</v>
      </c>
      <c r="T129" s="5">
        <v>3.7999999999999999E-2</v>
      </c>
      <c r="U129" s="5">
        <v>3.7999999999999999E-2</v>
      </c>
      <c r="V129" s="5">
        <v>3.7999999999999999E-2</v>
      </c>
      <c r="W129" s="5">
        <v>3.6999999999999998E-2</v>
      </c>
      <c r="X129" s="5">
        <v>3.9E-2</v>
      </c>
      <c r="Y129" s="5">
        <v>3.9E-2</v>
      </c>
    </row>
    <row r="130" spans="5:25" x14ac:dyDescent="0.35">
      <c r="E130" s="44" t="s">
        <v>54</v>
      </c>
      <c r="F130" s="2" t="s">
        <v>224</v>
      </c>
      <c r="G130" s="5">
        <v>-1E-3</v>
      </c>
      <c r="H130" s="5">
        <v>0</v>
      </c>
      <c r="I130" s="5">
        <v>-3.0000000000000001E-3</v>
      </c>
      <c r="J130" s="5">
        <v>-5.0000000000000001E-3</v>
      </c>
      <c r="K130" s="5">
        <v>-4.0000000000000001E-3</v>
      </c>
      <c r="L130" s="5">
        <v>2E-3</v>
      </c>
      <c r="M130" s="5">
        <v>-6.0000000000000001E-3</v>
      </c>
      <c r="N130" s="5">
        <v>-6.0000000000000001E-3</v>
      </c>
      <c r="O130" s="5">
        <v>-4.0000000000000001E-3</v>
      </c>
      <c r="P130" s="5">
        <v>0</v>
      </c>
      <c r="Q130" s="5">
        <v>-4.0000000000000001E-3</v>
      </c>
      <c r="R130" s="5">
        <v>-2E-3</v>
      </c>
      <c r="S130" s="5">
        <v>-4.0000000000000001E-3</v>
      </c>
      <c r="T130" s="5">
        <v>-5.0000000000000001E-3</v>
      </c>
      <c r="U130" s="5">
        <v>-6.0000000000000001E-3</v>
      </c>
      <c r="V130" s="5">
        <v>-8.9999999999999993E-3</v>
      </c>
      <c r="W130" s="5">
        <v>-6.0000000000000001E-3</v>
      </c>
      <c r="X130" s="5">
        <v>-5.0000000000000001E-3</v>
      </c>
      <c r="Y130" s="5">
        <v>-2E-3</v>
      </c>
    </row>
    <row r="131" spans="5:25" x14ac:dyDescent="0.35">
      <c r="E131" s="44" t="s">
        <v>55</v>
      </c>
      <c r="F131" s="2" t="s">
        <v>225</v>
      </c>
      <c r="G131" s="5">
        <v>2.4E-2</v>
      </c>
      <c r="H131" s="5">
        <v>1.7999999999999999E-2</v>
      </c>
      <c r="I131" s="5">
        <v>2.1999999999999999E-2</v>
      </c>
      <c r="J131" s="5">
        <v>0.02</v>
      </c>
      <c r="K131" s="5">
        <v>2.1999999999999999E-2</v>
      </c>
      <c r="L131" s="5">
        <v>2.5000000000000001E-2</v>
      </c>
      <c r="M131" s="5">
        <v>2.7E-2</v>
      </c>
      <c r="N131" s="5">
        <v>2.9000000000000001E-2</v>
      </c>
      <c r="O131" s="5">
        <v>2.8000000000000001E-2</v>
      </c>
      <c r="P131" s="5">
        <v>2.7E-2</v>
      </c>
      <c r="Q131" s="5">
        <v>0.03</v>
      </c>
      <c r="R131" s="5">
        <v>2.9000000000000001E-2</v>
      </c>
      <c r="S131" s="5">
        <v>2.9000000000000001E-2</v>
      </c>
      <c r="T131" s="5">
        <v>2.9000000000000001E-2</v>
      </c>
      <c r="U131" s="5">
        <v>3.4000000000000002E-2</v>
      </c>
      <c r="V131" s="5">
        <v>3.1E-2</v>
      </c>
      <c r="W131" s="5">
        <v>2.9000000000000001E-2</v>
      </c>
      <c r="X131" s="5">
        <v>0.03</v>
      </c>
      <c r="Y131" s="5">
        <v>2.9000000000000001E-2</v>
      </c>
    </row>
    <row r="132" spans="5:25" x14ac:dyDescent="0.35">
      <c r="E132" s="44" t="s">
        <v>56</v>
      </c>
      <c r="F132" s="2" t="s">
        <v>226</v>
      </c>
      <c r="G132" s="5">
        <v>0.06</v>
      </c>
      <c r="H132" s="5">
        <v>5.5E-2</v>
      </c>
      <c r="I132" s="5">
        <v>5.6000000000000001E-2</v>
      </c>
      <c r="J132" s="5">
        <v>5.8999999999999997E-2</v>
      </c>
      <c r="K132" s="5">
        <v>6.2E-2</v>
      </c>
      <c r="L132" s="5">
        <v>6.4000000000000001E-2</v>
      </c>
      <c r="M132" s="5">
        <v>6.6000000000000003E-2</v>
      </c>
      <c r="N132" s="5">
        <v>6.6000000000000003E-2</v>
      </c>
      <c r="O132" s="5">
        <v>5.8999999999999997E-2</v>
      </c>
      <c r="P132" s="5">
        <v>5.8999999999999997E-2</v>
      </c>
      <c r="Q132" s="5">
        <v>6.2E-2</v>
      </c>
      <c r="R132" s="5">
        <v>6.2E-2</v>
      </c>
      <c r="S132" s="5">
        <v>6.7000000000000004E-2</v>
      </c>
      <c r="T132" s="5">
        <v>5.8999999999999997E-2</v>
      </c>
      <c r="U132" s="5">
        <v>5.5E-2</v>
      </c>
      <c r="V132" s="5">
        <v>6.0999999999999999E-2</v>
      </c>
      <c r="W132" s="5">
        <v>6.2E-2</v>
      </c>
      <c r="X132" s="5">
        <v>6.4000000000000001E-2</v>
      </c>
      <c r="Y132" s="5">
        <v>6.0999999999999999E-2</v>
      </c>
    </row>
    <row r="133" spans="5:25" x14ac:dyDescent="0.35">
      <c r="E133" s="44" t="s">
        <v>57</v>
      </c>
      <c r="F133" s="2" t="s">
        <v>227</v>
      </c>
      <c r="G133" s="5">
        <v>0.93600000000000005</v>
      </c>
      <c r="H133" s="5">
        <v>0.93400000000000005</v>
      </c>
      <c r="I133" s="5">
        <v>0.93200000000000005</v>
      </c>
      <c r="J133" s="5">
        <v>0.878</v>
      </c>
      <c r="K133" s="5">
        <v>0.89200000000000002</v>
      </c>
      <c r="L133" s="5">
        <v>0.85899999999999999</v>
      </c>
      <c r="M133" s="5">
        <v>0.92700000000000005</v>
      </c>
      <c r="N133" s="5">
        <v>0.98199999999999998</v>
      </c>
      <c r="O133" s="5">
        <v>0.98199999999999998</v>
      </c>
      <c r="P133" s="5">
        <v>0.97199999999999998</v>
      </c>
      <c r="Q133" s="5">
        <v>1.071</v>
      </c>
      <c r="R133" s="5">
        <v>1.1319999999999999</v>
      </c>
      <c r="S133" s="5">
        <v>1.1120000000000001</v>
      </c>
      <c r="T133" s="5">
        <v>1.0680000000000001</v>
      </c>
      <c r="U133" s="5">
        <v>1.101</v>
      </c>
      <c r="V133" s="5">
        <v>1.1100000000000001</v>
      </c>
      <c r="W133" s="5">
        <v>1.0860000000000001</v>
      </c>
      <c r="X133" s="5">
        <v>1.028</v>
      </c>
      <c r="Y133" s="5">
        <v>0.96799999999999997</v>
      </c>
    </row>
    <row r="134" spans="5:25" x14ac:dyDescent="0.35">
      <c r="E134" s="44" t="s">
        <v>58</v>
      </c>
      <c r="F134" s="2" t="s">
        <v>228</v>
      </c>
      <c r="G134" s="5">
        <v>1.4999999999999999E-2</v>
      </c>
      <c r="H134" s="5">
        <v>2.1999999999999999E-2</v>
      </c>
      <c r="I134" s="5">
        <v>2.1000000000000001E-2</v>
      </c>
      <c r="J134" s="5">
        <v>2.5000000000000001E-2</v>
      </c>
      <c r="K134" s="5">
        <v>3.3000000000000002E-2</v>
      </c>
      <c r="L134" s="5">
        <v>3.1E-2</v>
      </c>
      <c r="M134" s="5">
        <v>2.7E-2</v>
      </c>
      <c r="N134" s="5">
        <v>2.3E-2</v>
      </c>
      <c r="O134" s="5">
        <v>2.5999999999999999E-2</v>
      </c>
      <c r="P134" s="5">
        <v>2.8000000000000001E-2</v>
      </c>
      <c r="Q134" s="5">
        <v>2.7E-2</v>
      </c>
      <c r="R134" s="5">
        <v>2.8000000000000001E-2</v>
      </c>
      <c r="S134" s="5">
        <v>3.3000000000000002E-2</v>
      </c>
      <c r="T134" s="5">
        <v>4.1000000000000002E-2</v>
      </c>
      <c r="U134" s="5">
        <v>4.9000000000000002E-2</v>
      </c>
      <c r="V134" s="5">
        <v>4.2000000000000003E-2</v>
      </c>
      <c r="W134" s="5">
        <v>3.6999999999999998E-2</v>
      </c>
      <c r="X134" s="5">
        <v>3.5000000000000003E-2</v>
      </c>
      <c r="Y134" s="5">
        <v>2.9000000000000001E-2</v>
      </c>
    </row>
    <row r="135" spans="5:25" x14ac:dyDescent="0.35">
      <c r="E135" s="44" t="s">
        <v>59</v>
      </c>
      <c r="F135" s="2" t="s">
        <v>229</v>
      </c>
      <c r="G135" s="6" t="s">
        <v>8</v>
      </c>
      <c r="H135" s="6" t="s">
        <v>8</v>
      </c>
      <c r="I135" s="6" t="s">
        <v>8</v>
      </c>
      <c r="J135" s="6" t="s">
        <v>8</v>
      </c>
      <c r="K135" s="6" t="s">
        <v>8</v>
      </c>
      <c r="L135" s="6" t="s">
        <v>8</v>
      </c>
      <c r="M135" s="6" t="s">
        <v>8</v>
      </c>
      <c r="N135" s="6" t="s">
        <v>8</v>
      </c>
      <c r="O135" s="6" t="s">
        <v>8</v>
      </c>
      <c r="P135" s="6" t="s">
        <v>8</v>
      </c>
      <c r="Q135" s="6" t="s">
        <v>8</v>
      </c>
      <c r="R135" s="6" t="s">
        <v>8</v>
      </c>
      <c r="S135" s="6" t="s">
        <v>8</v>
      </c>
      <c r="T135" s="6" t="s">
        <v>8</v>
      </c>
      <c r="U135" s="6" t="s">
        <v>8</v>
      </c>
      <c r="V135" s="6" t="s">
        <v>8</v>
      </c>
      <c r="W135" s="6" t="s">
        <v>8</v>
      </c>
      <c r="X135" s="6" t="s">
        <v>8</v>
      </c>
      <c r="Y135" s="6" t="s">
        <v>8</v>
      </c>
    </row>
    <row r="136" spans="5:25" x14ac:dyDescent="0.35">
      <c r="E136" s="44" t="s">
        <v>60</v>
      </c>
      <c r="F136" s="2" t="s">
        <v>230</v>
      </c>
      <c r="G136" s="5">
        <v>0.153</v>
      </c>
      <c r="H136" s="5">
        <v>0.16500000000000001</v>
      </c>
      <c r="I136" s="5">
        <v>0.155</v>
      </c>
      <c r="J136" s="5">
        <v>0.16700000000000001</v>
      </c>
      <c r="K136" s="5">
        <v>0.17399999999999999</v>
      </c>
      <c r="L136" s="5">
        <v>0.189</v>
      </c>
      <c r="M136" s="5">
        <v>0.20599999999999999</v>
      </c>
      <c r="N136" s="5">
        <v>0.189</v>
      </c>
      <c r="O136" s="5">
        <v>0.17599999999999999</v>
      </c>
      <c r="P136" s="5">
        <v>0.186</v>
      </c>
      <c r="Q136" s="5">
        <v>0.21</v>
      </c>
      <c r="R136" s="5">
        <v>0.22700000000000001</v>
      </c>
      <c r="S136" s="5">
        <v>0.219</v>
      </c>
      <c r="T136" s="5">
        <v>0.22900000000000001</v>
      </c>
      <c r="U136" s="5">
        <v>0.23799999999999999</v>
      </c>
      <c r="V136" s="5">
        <v>0.22900000000000001</v>
      </c>
      <c r="W136" s="5">
        <v>0.21</v>
      </c>
      <c r="X136" s="5">
        <v>0.23599999999999999</v>
      </c>
      <c r="Y136" s="5">
        <v>0.20899999999999999</v>
      </c>
    </row>
    <row r="137" spans="5:25" x14ac:dyDescent="0.35">
      <c r="E137" s="44" t="s">
        <v>61</v>
      </c>
      <c r="F137" s="2" t="s">
        <v>231</v>
      </c>
      <c r="G137" s="43">
        <v>2.1909999999999998</v>
      </c>
      <c r="H137" s="43">
        <v>2.36</v>
      </c>
      <c r="I137" s="43">
        <v>2.2839999999999998</v>
      </c>
      <c r="J137" s="43">
        <v>2.1629999999999998</v>
      </c>
      <c r="K137" s="43">
        <v>2.1869999999999998</v>
      </c>
      <c r="L137" s="43">
        <v>2.234</v>
      </c>
      <c r="M137" s="43">
        <v>2.2639999999999998</v>
      </c>
      <c r="N137" s="43">
        <v>2.0190000000000001</v>
      </c>
      <c r="O137" s="43">
        <v>2.1560000000000001</v>
      </c>
      <c r="P137" s="43">
        <v>2.1419999999999999</v>
      </c>
      <c r="Q137" s="43">
        <v>2.0459999999999998</v>
      </c>
      <c r="R137" s="43">
        <v>1.9370000000000001</v>
      </c>
      <c r="S137" s="43">
        <v>1.9510000000000001</v>
      </c>
      <c r="T137" s="43">
        <v>2.0299999999999998</v>
      </c>
      <c r="U137" s="43">
        <v>1.84</v>
      </c>
      <c r="V137" s="43">
        <v>1.81</v>
      </c>
      <c r="W137" s="43">
        <v>1.768</v>
      </c>
      <c r="X137" s="43">
        <v>1.7649999999999999</v>
      </c>
      <c r="Y137" s="43">
        <v>1.6519999999999999</v>
      </c>
    </row>
    <row r="138" spans="5:25" x14ac:dyDescent="0.35">
      <c r="E138" s="44" t="s">
        <v>62</v>
      </c>
      <c r="F138" s="2" t="s">
        <v>232</v>
      </c>
      <c r="G138" s="5">
        <v>5.1999999999999998E-2</v>
      </c>
      <c r="H138" s="5">
        <v>3.9E-2</v>
      </c>
      <c r="I138" s="5">
        <v>3.4000000000000002E-2</v>
      </c>
      <c r="J138" s="5">
        <v>2.8000000000000001E-2</v>
      </c>
      <c r="K138" s="5">
        <v>0.04</v>
      </c>
      <c r="L138" s="5">
        <v>3.5000000000000003E-2</v>
      </c>
      <c r="M138" s="5">
        <v>4.8000000000000001E-2</v>
      </c>
      <c r="N138" s="5">
        <v>5.8999999999999997E-2</v>
      </c>
      <c r="O138" s="5">
        <v>4.5999999999999999E-2</v>
      </c>
      <c r="P138" s="5">
        <v>4.8000000000000001E-2</v>
      </c>
      <c r="Q138" s="5">
        <v>4.1000000000000002E-2</v>
      </c>
      <c r="R138" s="5">
        <v>3.5999999999999997E-2</v>
      </c>
      <c r="S138" s="5">
        <v>3.9E-2</v>
      </c>
      <c r="T138" s="5">
        <v>3.7999999999999999E-2</v>
      </c>
      <c r="U138" s="5">
        <v>3.2000000000000001E-2</v>
      </c>
      <c r="V138" s="5">
        <v>3.5000000000000003E-2</v>
      </c>
      <c r="W138" s="5">
        <v>3.1E-2</v>
      </c>
      <c r="X138" s="5">
        <v>3.1E-2</v>
      </c>
      <c r="Y138" s="5">
        <v>2.4E-2</v>
      </c>
    </row>
    <row r="139" spans="5:25" x14ac:dyDescent="0.35">
      <c r="E139" s="44" t="s">
        <v>63</v>
      </c>
      <c r="F139" s="2" t="s">
        <v>233</v>
      </c>
      <c r="G139" s="5">
        <v>1E-3</v>
      </c>
      <c r="H139" s="5">
        <v>0</v>
      </c>
      <c r="I139" s="5">
        <v>0</v>
      </c>
      <c r="J139" s="5">
        <v>1E-3</v>
      </c>
      <c r="K139" s="5">
        <v>1E-3</v>
      </c>
      <c r="L139" s="5">
        <v>5.0000000000000001E-3</v>
      </c>
      <c r="M139" s="5">
        <v>1.2E-2</v>
      </c>
      <c r="N139" s="5">
        <v>1.2E-2</v>
      </c>
      <c r="O139" s="5">
        <v>1.0999999999999999E-2</v>
      </c>
      <c r="P139" s="5">
        <v>8.9999999999999993E-3</v>
      </c>
      <c r="Q139" s="5">
        <v>8.0000000000000002E-3</v>
      </c>
      <c r="R139" s="5">
        <v>8.9999999999999993E-3</v>
      </c>
      <c r="S139" s="5">
        <v>7.0000000000000001E-3</v>
      </c>
      <c r="T139" s="5">
        <v>8.0000000000000002E-3</v>
      </c>
      <c r="U139" s="5">
        <v>1.6E-2</v>
      </c>
      <c r="V139" s="5">
        <v>1.6E-2</v>
      </c>
      <c r="W139" s="5">
        <v>1.6E-2</v>
      </c>
      <c r="X139" s="5">
        <v>1.4E-2</v>
      </c>
      <c r="Y139" s="5">
        <v>1.2999999999999999E-2</v>
      </c>
    </row>
    <row r="140" spans="5:25" x14ac:dyDescent="0.35">
      <c r="E140" s="44" t="s">
        <v>64</v>
      </c>
      <c r="F140" s="2" t="s">
        <v>234</v>
      </c>
      <c r="G140" s="5">
        <v>3.5000000000000003E-2</v>
      </c>
      <c r="H140" s="5">
        <v>2.3E-2</v>
      </c>
      <c r="I140" s="5">
        <v>1.7000000000000001E-2</v>
      </c>
      <c r="J140" s="5">
        <v>1.2E-2</v>
      </c>
      <c r="K140" s="5">
        <v>2.4E-2</v>
      </c>
      <c r="L140" s="5">
        <v>1.2999999999999999E-2</v>
      </c>
      <c r="M140" s="5">
        <v>0.02</v>
      </c>
      <c r="N140" s="5">
        <v>0.03</v>
      </c>
      <c r="O140" s="5">
        <v>0.02</v>
      </c>
      <c r="P140" s="5">
        <v>2.3E-2</v>
      </c>
      <c r="Q140" s="5">
        <v>1.7000000000000001E-2</v>
      </c>
      <c r="R140" s="5">
        <v>1.2999999999999999E-2</v>
      </c>
      <c r="S140" s="5">
        <v>1.7999999999999999E-2</v>
      </c>
      <c r="T140" s="5">
        <v>1.7999999999999999E-2</v>
      </c>
      <c r="U140" s="5">
        <v>5.0000000000000001E-3</v>
      </c>
      <c r="V140" s="5">
        <v>8.9999999999999993E-3</v>
      </c>
      <c r="W140" s="5">
        <v>6.0000000000000001E-3</v>
      </c>
      <c r="X140" s="5">
        <v>6.0000000000000001E-3</v>
      </c>
      <c r="Y140" s="5">
        <v>2E-3</v>
      </c>
    </row>
    <row r="141" spans="5:25" x14ac:dyDescent="0.35">
      <c r="E141" s="44" t="s">
        <v>65</v>
      </c>
      <c r="F141" s="2" t="s">
        <v>235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1E-3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</row>
    <row r="142" spans="5:25" x14ac:dyDescent="0.35">
      <c r="E142" s="44" t="s">
        <v>66</v>
      </c>
      <c r="F142" s="2" t="s">
        <v>236</v>
      </c>
      <c r="G142" s="5">
        <v>1.6E-2</v>
      </c>
      <c r="H142" s="5">
        <v>1.6E-2</v>
      </c>
      <c r="I142" s="5">
        <v>1.7000000000000001E-2</v>
      </c>
      <c r="J142" s="5">
        <v>1.4999999999999999E-2</v>
      </c>
      <c r="K142" s="5">
        <v>1.6E-2</v>
      </c>
      <c r="L142" s="5">
        <v>1.6E-2</v>
      </c>
      <c r="M142" s="5">
        <v>1.6E-2</v>
      </c>
      <c r="N142" s="5">
        <v>1.7999999999999999E-2</v>
      </c>
      <c r="O142" s="5">
        <v>1.6E-2</v>
      </c>
      <c r="P142" s="5">
        <v>1.6E-2</v>
      </c>
      <c r="Q142" s="5">
        <v>1.4999999999999999E-2</v>
      </c>
      <c r="R142" s="5">
        <v>1.4999999999999999E-2</v>
      </c>
      <c r="S142" s="5">
        <v>1.4999999999999999E-2</v>
      </c>
      <c r="T142" s="5">
        <v>1.2999999999999999E-2</v>
      </c>
      <c r="U142" s="5">
        <v>0.01</v>
      </c>
      <c r="V142" s="5">
        <v>0.01</v>
      </c>
      <c r="W142" s="5">
        <v>8.9999999999999993E-3</v>
      </c>
      <c r="X142" s="5">
        <v>0.01</v>
      </c>
      <c r="Y142" s="5">
        <v>8.9999999999999993E-3</v>
      </c>
    </row>
    <row r="143" spans="5:25" x14ac:dyDescent="0.35">
      <c r="E143" s="44" t="s">
        <v>67</v>
      </c>
      <c r="F143" s="2" t="s">
        <v>237</v>
      </c>
      <c r="G143" s="5">
        <v>1.9239999999999999</v>
      </c>
      <c r="H143" s="5">
        <v>2.1120000000000001</v>
      </c>
      <c r="I143" s="5">
        <v>2.0409999999999999</v>
      </c>
      <c r="J143" s="5">
        <v>1.9330000000000001</v>
      </c>
      <c r="K143" s="5">
        <v>1.9330000000000001</v>
      </c>
      <c r="L143" s="5">
        <v>1.9750000000000001</v>
      </c>
      <c r="M143" s="5">
        <v>1.986</v>
      </c>
      <c r="N143" s="5">
        <v>1.7290000000000001</v>
      </c>
      <c r="O143" s="5">
        <v>1.8819999999999999</v>
      </c>
      <c r="P143" s="5">
        <v>1.8939999999999999</v>
      </c>
      <c r="Q143" s="5">
        <v>1.784</v>
      </c>
      <c r="R143" s="5">
        <v>1.6890000000000001</v>
      </c>
      <c r="S143" s="5">
        <v>1.712</v>
      </c>
      <c r="T143" s="5">
        <v>1.792</v>
      </c>
      <c r="U143" s="5">
        <v>1.607</v>
      </c>
      <c r="V143" s="5">
        <v>1.58</v>
      </c>
      <c r="W143" s="5">
        <v>1.54</v>
      </c>
      <c r="X143" s="5">
        <v>1.536</v>
      </c>
      <c r="Y143" s="5">
        <v>1.43</v>
      </c>
    </row>
    <row r="144" spans="5:25" x14ac:dyDescent="0.35">
      <c r="E144" s="44" t="s">
        <v>68</v>
      </c>
      <c r="F144" s="2" t="s">
        <v>238</v>
      </c>
      <c r="G144" s="5">
        <v>1.546</v>
      </c>
      <c r="H144" s="5">
        <v>1.728</v>
      </c>
      <c r="I144" s="5">
        <v>1.647</v>
      </c>
      <c r="J144" s="5">
        <v>1.5509999999999999</v>
      </c>
      <c r="K144" s="5">
        <v>1.546</v>
      </c>
      <c r="L144" s="5">
        <v>1.591</v>
      </c>
      <c r="M144" s="5">
        <v>1.6</v>
      </c>
      <c r="N144" s="5">
        <v>1.375</v>
      </c>
      <c r="O144" s="5">
        <v>1.514</v>
      </c>
      <c r="P144" s="5">
        <v>1.5449999999999999</v>
      </c>
      <c r="Q144" s="5">
        <v>1.3879999999999999</v>
      </c>
      <c r="R144" s="5">
        <v>1.3109999999999999</v>
      </c>
      <c r="S144" s="5">
        <v>1.3160000000000001</v>
      </c>
      <c r="T144" s="5">
        <v>1.383</v>
      </c>
      <c r="U144" s="5">
        <v>1.234</v>
      </c>
      <c r="V144" s="5">
        <v>1.1659999999999999</v>
      </c>
      <c r="W144" s="5">
        <v>1.125</v>
      </c>
      <c r="X144" s="5">
        <v>1.1140000000000001</v>
      </c>
      <c r="Y144" s="5">
        <v>1.026</v>
      </c>
    </row>
    <row r="145" spans="1:25" x14ac:dyDescent="0.35">
      <c r="A145" s="4"/>
      <c r="B145" s="4"/>
      <c r="C145" s="4"/>
      <c r="D145" s="4"/>
      <c r="E145" s="44" t="s">
        <v>69</v>
      </c>
      <c r="F145" s="2" t="s">
        <v>239</v>
      </c>
      <c r="G145" s="5">
        <v>0.31</v>
      </c>
      <c r="H145" s="5">
        <v>0.309</v>
      </c>
      <c r="I145" s="5">
        <v>0.318</v>
      </c>
      <c r="J145" s="5">
        <v>0.32300000000000001</v>
      </c>
      <c r="K145" s="5">
        <v>0.33600000000000002</v>
      </c>
      <c r="L145" s="5">
        <v>0.34</v>
      </c>
      <c r="M145" s="5">
        <v>0.34</v>
      </c>
      <c r="N145" s="5">
        <v>0.314</v>
      </c>
      <c r="O145" s="5">
        <v>0.33300000000000002</v>
      </c>
      <c r="P145" s="5">
        <v>0.313</v>
      </c>
      <c r="Q145" s="5">
        <v>0.35399999999999998</v>
      </c>
      <c r="R145" s="5">
        <v>0.317</v>
      </c>
      <c r="S145" s="5">
        <v>0.33600000000000002</v>
      </c>
      <c r="T145" s="5">
        <v>0.34799999999999998</v>
      </c>
      <c r="U145" s="5">
        <v>0.308</v>
      </c>
      <c r="V145" s="5">
        <v>0.32200000000000001</v>
      </c>
      <c r="W145" s="5">
        <v>0.32200000000000001</v>
      </c>
      <c r="X145" s="5">
        <v>0.32500000000000001</v>
      </c>
      <c r="Y145" s="5">
        <v>0.309</v>
      </c>
    </row>
    <row r="146" spans="1:25" x14ac:dyDescent="0.35">
      <c r="A146" s="4"/>
      <c r="B146" s="4"/>
      <c r="C146" s="4"/>
      <c r="D146" s="4"/>
      <c r="E146" s="44" t="s">
        <v>70</v>
      </c>
      <c r="F146" s="2" t="s">
        <v>240</v>
      </c>
      <c r="G146" s="5">
        <v>6.8000000000000005E-2</v>
      </c>
      <c r="H146" s="5">
        <v>7.5999999999999998E-2</v>
      </c>
      <c r="I146" s="5">
        <v>7.5999999999999998E-2</v>
      </c>
      <c r="J146" s="5">
        <v>5.8999999999999997E-2</v>
      </c>
      <c r="K146" s="5">
        <v>5.0999999999999997E-2</v>
      </c>
      <c r="L146" s="5">
        <v>4.4999999999999998E-2</v>
      </c>
      <c r="M146" s="5">
        <v>4.7E-2</v>
      </c>
      <c r="N146" s="5">
        <v>0.04</v>
      </c>
      <c r="O146" s="5">
        <v>3.5000000000000003E-2</v>
      </c>
      <c r="P146" s="5">
        <v>3.6999999999999998E-2</v>
      </c>
      <c r="Q146" s="5">
        <v>4.2000000000000003E-2</v>
      </c>
      <c r="R146" s="5">
        <v>6.0999999999999999E-2</v>
      </c>
      <c r="S146" s="5">
        <v>0.06</v>
      </c>
      <c r="T146" s="5">
        <v>6.0999999999999999E-2</v>
      </c>
      <c r="U146" s="5">
        <v>6.5000000000000002E-2</v>
      </c>
      <c r="V146" s="5">
        <v>9.0999999999999998E-2</v>
      </c>
      <c r="W146" s="5">
        <v>9.2999999999999999E-2</v>
      </c>
      <c r="X146" s="5">
        <v>9.7000000000000003E-2</v>
      </c>
      <c r="Y146" s="5">
        <v>9.5000000000000001E-2</v>
      </c>
    </row>
    <row r="147" spans="1:25" x14ac:dyDescent="0.35">
      <c r="A147" s="4"/>
      <c r="B147" s="4"/>
      <c r="C147" s="4"/>
      <c r="D147" s="4"/>
      <c r="E147" s="44" t="s">
        <v>71</v>
      </c>
      <c r="F147" s="2" t="s">
        <v>241</v>
      </c>
      <c r="G147" s="5">
        <v>-5.2999999999999999E-2</v>
      </c>
      <c r="H147" s="5">
        <v>-3.6999999999999998E-2</v>
      </c>
      <c r="I147" s="5">
        <v>-2.7E-2</v>
      </c>
      <c r="J147" s="5">
        <v>-3.3000000000000002E-2</v>
      </c>
      <c r="K147" s="5">
        <v>-3.5000000000000003E-2</v>
      </c>
      <c r="L147" s="5">
        <v>-4.2000000000000003E-2</v>
      </c>
      <c r="M147" s="5">
        <v>-4.2999999999999997E-2</v>
      </c>
      <c r="N147" s="5">
        <v>-5.5E-2</v>
      </c>
      <c r="O147" s="5">
        <v>-6.7000000000000004E-2</v>
      </c>
      <c r="P147" s="5">
        <v>-5.6000000000000001E-2</v>
      </c>
      <c r="Q147" s="5">
        <v>-0.05</v>
      </c>
      <c r="R147" s="5">
        <v>-4.2999999999999997E-2</v>
      </c>
      <c r="S147" s="5">
        <v>-0.05</v>
      </c>
      <c r="T147" s="5">
        <v>-4.8000000000000001E-2</v>
      </c>
      <c r="U147" s="5">
        <v>-4.4999999999999998E-2</v>
      </c>
      <c r="V147" s="5">
        <v>-2.4E-2</v>
      </c>
      <c r="W147" s="5">
        <v>-2.1999999999999999E-2</v>
      </c>
      <c r="X147" s="5">
        <v>-1.7999999999999999E-2</v>
      </c>
      <c r="Y147" s="5">
        <v>-2.5000000000000001E-2</v>
      </c>
    </row>
    <row r="148" spans="1:25" x14ac:dyDescent="0.35">
      <c r="A148" s="4"/>
      <c r="B148" s="4"/>
      <c r="C148" s="4"/>
      <c r="D148" s="4"/>
      <c r="E148" s="44" t="s">
        <v>72</v>
      </c>
      <c r="F148" s="2" t="s">
        <v>242</v>
      </c>
      <c r="G148" s="5">
        <v>2E-3</v>
      </c>
      <c r="H148" s="5">
        <v>2E-3</v>
      </c>
      <c r="I148" s="5">
        <v>1E-3</v>
      </c>
      <c r="J148" s="5">
        <v>1E-3</v>
      </c>
      <c r="K148" s="5">
        <v>1E-3</v>
      </c>
      <c r="L148" s="5">
        <v>1E-3</v>
      </c>
      <c r="M148" s="5">
        <v>1E-3</v>
      </c>
      <c r="N148" s="5">
        <v>1E-3</v>
      </c>
      <c r="O148" s="5">
        <v>1E-3</v>
      </c>
      <c r="P148" s="5">
        <v>1E-3</v>
      </c>
      <c r="Q148" s="5">
        <v>1E-3</v>
      </c>
      <c r="R148" s="5">
        <v>1E-3</v>
      </c>
      <c r="S148" s="5">
        <v>1E-3</v>
      </c>
      <c r="T148" s="5">
        <v>1E-3</v>
      </c>
      <c r="U148" s="5">
        <v>1E-3</v>
      </c>
      <c r="V148" s="5">
        <v>1E-3</v>
      </c>
      <c r="W148" s="5">
        <v>1E-3</v>
      </c>
      <c r="X148" s="5">
        <v>1E-3</v>
      </c>
      <c r="Y148" s="5">
        <v>1E-3</v>
      </c>
    </row>
    <row r="149" spans="1:25" x14ac:dyDescent="0.35">
      <c r="A149" s="4"/>
      <c r="B149" s="4"/>
      <c r="C149" s="4"/>
      <c r="D149" s="4"/>
      <c r="E149" s="44" t="s">
        <v>73</v>
      </c>
      <c r="F149" s="2" t="s">
        <v>243</v>
      </c>
      <c r="G149" s="5">
        <v>0.11799999999999999</v>
      </c>
      <c r="H149" s="5">
        <v>0.111</v>
      </c>
      <c r="I149" s="5">
        <v>0.10100000000000001</v>
      </c>
      <c r="J149" s="5">
        <v>9.0999999999999998E-2</v>
      </c>
      <c r="K149" s="5">
        <v>8.5000000000000006E-2</v>
      </c>
      <c r="L149" s="5">
        <v>8.5000000000000006E-2</v>
      </c>
      <c r="M149" s="5">
        <v>8.8999999999999996E-2</v>
      </c>
      <c r="N149" s="5">
        <v>9.4E-2</v>
      </c>
      <c r="O149" s="5">
        <v>0.10100000000000001</v>
      </c>
      <c r="P149" s="5">
        <v>9.1999999999999998E-2</v>
      </c>
      <c r="Q149" s="5">
        <v>9.0999999999999998E-2</v>
      </c>
      <c r="R149" s="5">
        <v>0.104</v>
      </c>
      <c r="S149" s="5">
        <v>0.109</v>
      </c>
      <c r="T149" s="5">
        <v>0.108</v>
      </c>
      <c r="U149" s="5">
        <v>0.109</v>
      </c>
      <c r="V149" s="5">
        <v>0.115</v>
      </c>
      <c r="W149" s="5">
        <v>0.115</v>
      </c>
      <c r="X149" s="5">
        <v>0.114</v>
      </c>
      <c r="Y149" s="5">
        <v>0.11899999999999999</v>
      </c>
    </row>
    <row r="150" spans="1:25" x14ac:dyDescent="0.35">
      <c r="A150" s="4"/>
      <c r="B150" s="4"/>
      <c r="C150" s="4"/>
      <c r="D150" s="4"/>
      <c r="E150" s="44" t="s">
        <v>74</v>
      </c>
      <c r="F150" s="2" t="s">
        <v>244</v>
      </c>
      <c r="G150" s="5">
        <v>0.215</v>
      </c>
      <c r="H150" s="5">
        <v>0.20799999999999999</v>
      </c>
      <c r="I150" s="5">
        <v>0.20899999999999999</v>
      </c>
      <c r="J150" s="5">
        <v>0.20200000000000001</v>
      </c>
      <c r="K150" s="5">
        <v>0.215</v>
      </c>
      <c r="L150" s="5">
        <v>0.223</v>
      </c>
      <c r="M150" s="5">
        <v>0.22900000000000001</v>
      </c>
      <c r="N150" s="5">
        <v>0.23100000000000001</v>
      </c>
      <c r="O150" s="5">
        <v>0.22800000000000001</v>
      </c>
      <c r="P150" s="5">
        <v>0.2</v>
      </c>
      <c r="Q150" s="5">
        <v>0.22</v>
      </c>
      <c r="R150" s="5">
        <v>0.21299999999999999</v>
      </c>
      <c r="S150" s="5">
        <v>0.2</v>
      </c>
      <c r="T150" s="5">
        <v>0.2</v>
      </c>
      <c r="U150" s="5">
        <v>0.20100000000000001</v>
      </c>
      <c r="V150" s="5">
        <v>0.19500000000000001</v>
      </c>
      <c r="W150" s="5">
        <v>0.19700000000000001</v>
      </c>
      <c r="X150" s="5">
        <v>0.19800000000000001</v>
      </c>
      <c r="Y150" s="5">
        <v>0.19800000000000001</v>
      </c>
    </row>
    <row r="151" spans="1:25" x14ac:dyDescent="0.35">
      <c r="A151" s="4"/>
      <c r="B151" s="4"/>
      <c r="C151" s="4"/>
      <c r="D151" s="4"/>
      <c r="E151" s="44" t="s">
        <v>75</v>
      </c>
      <c r="F151" s="2" t="s">
        <v>245</v>
      </c>
      <c r="G151" s="43">
        <v>0.22</v>
      </c>
      <c r="H151" s="43">
        <v>0.224</v>
      </c>
      <c r="I151" s="43">
        <v>0.252</v>
      </c>
      <c r="J151" s="43">
        <v>0.27600000000000002</v>
      </c>
      <c r="K151" s="43">
        <v>0.28899999999999998</v>
      </c>
      <c r="L151" s="43">
        <v>0.33200000000000002</v>
      </c>
      <c r="M151" s="43">
        <v>0.34799999999999998</v>
      </c>
      <c r="N151" s="43">
        <v>0.35199999999999998</v>
      </c>
      <c r="O151" s="43">
        <v>0.372</v>
      </c>
      <c r="P151" s="43">
        <v>0.36899999999999999</v>
      </c>
      <c r="Q151" s="43">
        <v>0.375</v>
      </c>
      <c r="R151" s="43">
        <v>0.37</v>
      </c>
      <c r="S151" s="43">
        <v>0.36799999999999999</v>
      </c>
      <c r="T151" s="43">
        <v>0.377</v>
      </c>
      <c r="U151" s="43">
        <v>0.374</v>
      </c>
      <c r="V151" s="43">
        <v>0.38</v>
      </c>
      <c r="W151" s="43">
        <v>0.379</v>
      </c>
      <c r="X151" s="43">
        <v>0.371</v>
      </c>
      <c r="Y151" s="43">
        <v>0.38100000000000001</v>
      </c>
    </row>
    <row r="152" spans="1:25" x14ac:dyDescent="0.35">
      <c r="A152" s="4"/>
      <c r="B152" s="4"/>
      <c r="C152" s="4"/>
      <c r="D152" s="4"/>
      <c r="E152" s="44" t="s">
        <v>76</v>
      </c>
      <c r="F152" s="2" t="s">
        <v>246</v>
      </c>
      <c r="G152" s="44" t="s">
        <v>8</v>
      </c>
      <c r="H152" s="44" t="s">
        <v>8</v>
      </c>
      <c r="I152" s="43">
        <v>-2.1000000000000001E-2</v>
      </c>
      <c r="J152" s="43">
        <v>-1.7999999999999999E-2</v>
      </c>
      <c r="K152" s="43">
        <v>-2.3E-2</v>
      </c>
      <c r="L152" s="43">
        <v>-1.4E-2</v>
      </c>
      <c r="M152" s="43">
        <v>2E-3</v>
      </c>
      <c r="N152" s="43">
        <v>-2E-3</v>
      </c>
      <c r="O152" s="43">
        <v>-7.0000000000000001E-3</v>
      </c>
      <c r="P152" s="43">
        <v>-1.0999999999999999E-2</v>
      </c>
      <c r="Q152" s="43">
        <v>-8.9999999999999993E-3</v>
      </c>
      <c r="R152" s="43">
        <v>0</v>
      </c>
      <c r="S152" s="43">
        <v>-4.0000000000000001E-3</v>
      </c>
      <c r="T152" s="43">
        <v>8.0000000000000002E-3</v>
      </c>
      <c r="U152" s="43">
        <v>-0.01</v>
      </c>
      <c r="V152" s="43">
        <v>8.0000000000000002E-3</v>
      </c>
      <c r="W152" s="43">
        <v>-3.0000000000000001E-3</v>
      </c>
      <c r="X152" s="43">
        <v>-3.5999999999999997E-2</v>
      </c>
      <c r="Y152" s="43">
        <v>-3.4000000000000002E-2</v>
      </c>
    </row>
    <row r="154" spans="1:25" ht="409.5" x14ac:dyDescent="0.35">
      <c r="A154" s="7" t="s">
        <v>107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61" x14ac:dyDescent="0.35">
      <c r="A155" s="7" t="s">
        <v>108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409.5" x14ac:dyDescent="0.35">
      <c r="A156" s="7" t="s">
        <v>109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409.5" x14ac:dyDescent="0.35">
      <c r="A157" s="7" t="s">
        <v>110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362.5" x14ac:dyDescent="0.35">
      <c r="A158" s="7" t="s">
        <v>111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362.5" x14ac:dyDescent="0.35">
      <c r="A159" s="7" t="s">
        <v>112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409.5" x14ac:dyDescent="0.35">
      <c r="A160" s="7" t="s">
        <v>113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1" ht="409.5" x14ac:dyDescent="0.35">
      <c r="A161" s="7" t="s">
        <v>114</v>
      </c>
    </row>
    <row r="162" spans="1:1" x14ac:dyDescent="0.35">
      <c r="A162" s="4" t="s">
        <v>115</v>
      </c>
    </row>
    <row r="163" spans="1:1" x14ac:dyDescent="0.35">
      <c r="A163" s="4" t="s">
        <v>116</v>
      </c>
    </row>
    <row r="164" spans="1:1" x14ac:dyDescent="0.35">
      <c r="A164" s="4" t="s">
        <v>117</v>
      </c>
    </row>
    <row r="166" spans="1:1" x14ac:dyDescent="0.35">
      <c r="A166" s="4" t="s">
        <v>115</v>
      </c>
    </row>
    <row r="167" spans="1:1" x14ac:dyDescent="0.35">
      <c r="A167" s="4" t="s">
        <v>118</v>
      </c>
    </row>
    <row r="168" spans="1:1" x14ac:dyDescent="0.35">
      <c r="A168" s="4" t="s">
        <v>119</v>
      </c>
    </row>
    <row r="171" spans="1:1" x14ac:dyDescent="0.35">
      <c r="A171" s="4" t="s">
        <v>120</v>
      </c>
    </row>
    <row r="172" spans="1:1" x14ac:dyDescent="0.35">
      <c r="A172" s="4" t="s">
        <v>78</v>
      </c>
    </row>
    <row r="174" spans="1:1" x14ac:dyDescent="0.35">
      <c r="A174" s="4" t="s">
        <v>79</v>
      </c>
    </row>
    <row r="175" spans="1:1" x14ac:dyDescent="0.35">
      <c r="A175" s="4" t="s">
        <v>121</v>
      </c>
    </row>
    <row r="177" spans="1:1" x14ac:dyDescent="0.35">
      <c r="A177" s="4" t="s">
        <v>80</v>
      </c>
    </row>
    <row r="178" spans="1:1" x14ac:dyDescent="0.35">
      <c r="A178" s="4" t="s">
        <v>122</v>
      </c>
    </row>
    <row r="181" spans="1:1" x14ac:dyDescent="0.35">
      <c r="A181" s="4" t="s">
        <v>123</v>
      </c>
    </row>
    <row r="182" spans="1:1" x14ac:dyDescent="0.35">
      <c r="A182" s="4" t="s">
        <v>124</v>
      </c>
    </row>
    <row r="185" spans="1:1" x14ac:dyDescent="0.35">
      <c r="A185" s="4" t="s">
        <v>125</v>
      </c>
    </row>
    <row r="186" spans="1:1" x14ac:dyDescent="0.35">
      <c r="A186" s="4" t="s">
        <v>81</v>
      </c>
    </row>
    <row r="193" spans="1:1" x14ac:dyDescent="0.35">
      <c r="A193" s="4" t="s">
        <v>126</v>
      </c>
    </row>
    <row r="194" spans="1:1" x14ac:dyDescent="0.35">
      <c r="A194" s="4" t="s">
        <v>127</v>
      </c>
    </row>
    <row r="196" spans="1:1" x14ac:dyDescent="0.35">
      <c r="A196" s="4" t="s">
        <v>128</v>
      </c>
    </row>
    <row r="197" spans="1:1" x14ac:dyDescent="0.35">
      <c r="A197" s="4" t="s">
        <v>82</v>
      </c>
    </row>
  </sheetData>
  <hyperlinks>
    <hyperlink ref="A2" r:id="rId1" display="Source: FSO" xr:uid="{1385C8AE-E82F-400B-83B1-532600061100}"/>
  </hyperlinks>
  <pageMargins left="0.75" right="0.75" top="0.75" bottom="0.5" header="0.5" footer="0.7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PTB Vaud</vt:lpstr>
      <vt:lpstr>PTB Vaud per capita</vt:lpstr>
      <vt:lpstr>PTB Geneva</vt:lpstr>
      <vt:lpstr>PTB Geneva per capita</vt:lpstr>
      <vt:lpstr>PTB Swiss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2020-12-15T09:32:19Z</dcterms:created>
  <dcterms:modified xsi:type="dcterms:W3CDTF">2021-06-26T13:31:48Z</dcterms:modified>
</cp:coreProperties>
</file>