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import ja export/"/>
    </mc:Choice>
  </mc:AlternateContent>
  <bookViews>
    <workbookView xWindow="0" yWindow="0" windowWidth="19200" windowHeight="6180"/>
  </bookViews>
  <sheets>
    <sheet name="Taul1" sheetId="1" r:id="rId1"/>
  </sheets>
  <definedNames>
    <definedName name="_xlnm._FilterDatabase" localSheetId="0" hidden="1">Taul1!$A$2:$EA$2</definedName>
  </definedNames>
  <calcPr calcId="162913"/>
  <pivotCaches>
    <pivotCache cacheId="2" r:id="rId2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" i="1"/>
</calcChain>
</file>

<file path=xl/sharedStrings.xml><?xml version="1.0" encoding="utf-8"?>
<sst xmlns="http://schemas.openxmlformats.org/spreadsheetml/2006/main" count="253" uniqueCount="84">
  <si>
    <t>Period</t>
  </si>
  <si>
    <t>Start date</t>
  </si>
  <si>
    <t>End date</t>
  </si>
  <si>
    <t>Material/product (name)</t>
  </si>
  <si>
    <t>Material/product code</t>
  </si>
  <si>
    <t>Quantity</t>
  </si>
  <si>
    <t>Unit</t>
  </si>
  <si>
    <t>Reference space</t>
  </si>
  <si>
    <t>Comments</t>
  </si>
  <si>
    <t>Segment</t>
  </si>
  <si>
    <t>t</t>
  </si>
  <si>
    <t>Timber</t>
  </si>
  <si>
    <t>Mikkeli</t>
  </si>
  <si>
    <t>Aluminium</t>
  </si>
  <si>
    <t>Aluminium ores and concentrates</t>
  </si>
  <si>
    <t>Aluminium, alloys, unwrought</t>
  </si>
  <si>
    <t>Aluminium, alloys worked</t>
  </si>
  <si>
    <t>Bricks</t>
  </si>
  <si>
    <t>Clay, refractory construction materials</t>
  </si>
  <si>
    <t>Concrete</t>
  </si>
  <si>
    <t>Lime, cement, construction materials</t>
  </si>
  <si>
    <t>Glass</t>
  </si>
  <si>
    <t>Glassware</t>
  </si>
  <si>
    <t>Gypsum, plasters, limestone flux and calcareous stone</t>
  </si>
  <si>
    <t>Gypsum</t>
  </si>
  <si>
    <t>Iron (Steel)</t>
  </si>
  <si>
    <t>Iron ore and concentrates</t>
  </si>
  <si>
    <t>Iron and steel scrap</t>
  </si>
  <si>
    <t>Pig iron, spiegeleisen, ferro-alloys etc</t>
  </si>
  <si>
    <t>Iron, steel, primary forms etc</t>
  </si>
  <si>
    <t>Flat-rolled products of iron or non-alloy steel</t>
  </si>
  <si>
    <t>Flat-rolled products of iron/non-all. steel, coated</t>
  </si>
  <si>
    <t>Flat-rolled products of alloy steel</t>
  </si>
  <si>
    <t>Flat-rolled products of stainless steel, hot-rolled</t>
  </si>
  <si>
    <t>Flat-rolled prod. of oth. alloy stl, hot-rolled</t>
  </si>
  <si>
    <t>Flat-rolled products of stainless steel, cld-rlld</t>
  </si>
  <si>
    <t>Iron and steel bars, rods, angles, shaps</t>
  </si>
  <si>
    <t>Bars, hot-rolled, coils, of iron or steel</t>
  </si>
  <si>
    <t>Bars of iron or non-alloy steel, hot-rolled</t>
  </si>
  <si>
    <t>Bars of iron or steel, cold-formed</t>
  </si>
  <si>
    <t>Other bars and rods of iron and steel</t>
  </si>
  <si>
    <t>Sections of iron or steel</t>
  </si>
  <si>
    <t>Rails etc material of iron or steel</t>
  </si>
  <si>
    <t>Wire of iron or steel</t>
  </si>
  <si>
    <t>Tubes, pipes etc, of iron or steel</t>
  </si>
  <si>
    <t>Seamless tubes of iron or steel</t>
  </si>
  <si>
    <t>Other tubes, iron, steel, &gt;406.4 mm</t>
  </si>
  <si>
    <t>Other tubes of iron or steel</t>
  </si>
  <si>
    <t>Tube fittings, of iron or steel</t>
  </si>
  <si>
    <t>Metal structures and parts nes</t>
  </si>
  <si>
    <t>Nails, screws, nuts, bolts etc</t>
  </si>
  <si>
    <t xml:space="preserve"> Stone, sand and gravel</t>
  </si>
  <si>
    <t>Sand&amp;gravel</t>
  </si>
  <si>
    <t>Peat</t>
  </si>
  <si>
    <t>Soil</t>
  </si>
  <si>
    <t>Cork manufactures</t>
  </si>
  <si>
    <t>Plywood, particle board etc</t>
  </si>
  <si>
    <t>Veneer sheets</t>
  </si>
  <si>
    <t>Densified wood and reconstituted wood</t>
  </si>
  <si>
    <t>Plywood of wood sheets</t>
  </si>
  <si>
    <t>Fibreboard of wood etc</t>
  </si>
  <si>
    <t>Wood manufactures nes</t>
  </si>
  <si>
    <t>Builders joinery and carpentry of wood</t>
  </si>
  <si>
    <t>2018</t>
  </si>
  <si>
    <t>Alueella työssäkäyvät</t>
  </si>
  <si>
    <t>KOKO MAA</t>
  </si>
  <si>
    <t>F Rakentaminen</t>
  </si>
  <si>
    <t>Downscaled to Mikkeli</t>
  </si>
  <si>
    <t>Imports koko maa / kauppavaihtotilasto</t>
  </si>
  <si>
    <t>EMP2.2.7</t>
  </si>
  <si>
    <t>EMP8.4</t>
  </si>
  <si>
    <t>EMP8.5</t>
  </si>
  <si>
    <t>EMP6.1</t>
  </si>
  <si>
    <t>EMP3.6</t>
  </si>
  <si>
    <t>EMP2.1</t>
  </si>
  <si>
    <t>EMP3.8</t>
  </si>
  <si>
    <t>EMP3.A</t>
  </si>
  <si>
    <t>EMP1.3.1</t>
  </si>
  <si>
    <t>Quantity Mikkeli</t>
  </si>
  <si>
    <t>Summa  / Quantity Mikkeli</t>
  </si>
  <si>
    <t>Riviotsikot</t>
  </si>
  <si>
    <t>Kaikki yhteensä</t>
  </si>
  <si>
    <t>En usko, että Mikkeliin tuodaan soraa ja hiekkaa ulkomailta näin paljoa…</t>
  </si>
  <si>
    <t>En usko, että Mikkeliin tuodaan turvetta + ei ainakaan rakennussektorille?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</si>
</sst>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2">
    <font>
      <sz val="11"/>
      <color theme="1"/>
      <name val="Calibri"/>
      <family val="2"/>
      <scheme val="minor"/>
    </font>
    <font>
      <b/>
      <sz val="10"/>
      <color rgb="FF000000"/>
      <name val="Sans"/>
    </font>
    <font>
      <sz val="10"/>
      <color rgb="FF000000"/>
      <name val="Sans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164" fontId="4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 applyFill="1" applyAlignment="1"/>
    <xf numFmtId="49" fontId="9" fillId="0" borderId="0" xfId="0" applyNumberFormat="1" applyFont="1" applyFill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1" fontId="6" fillId="0" borderId="0" xfId="0" applyNumberFormat="1" applyFont="1" applyFill="1" applyAlignment="1"/>
    <xf numFmtId="1" fontId="4" fillId="0" borderId="0" xfId="0" applyNumberFormat="1" applyFont="1" applyFill="1" applyAlignment="1">
      <alignment horizontal="right"/>
    </xf>
    <xf numFmtId="0" fontId="0" fillId="0" borderId="0" xfId="0" applyNumberFormat="1" applyFill="1" applyAlignment="1" applyProtection="1"/>
    <xf numFmtId="0" fontId="11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10" fillId="0" borderId="0" xfId="0" applyFont="1" applyAlignment="1"/>
  </cellXfs>
  <cellStyles count="1">
    <cellStyle name="Normaali" xfId="0" builtinId="0"/>
  </cellStyles>
  <dxfs count="6">
    <dxf>
      <numFmt numFmtId="1" formatCode="0"/>
    </dxf>
    <dxf>
      <numFmt numFmtId="168" formatCode="0.0"/>
    </dxf>
    <dxf>
      <numFmt numFmtId="2" formatCode="0.00"/>
    </dxf>
    <dxf>
      <numFmt numFmtId="167" formatCode="0.000"/>
    </dxf>
    <dxf>
      <numFmt numFmtId="166" formatCode="0.0000"/>
    </dxf>
    <dxf>
      <numFmt numFmtId="165" formatCode="0.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lk Vuokko" refreshedDate="44370.054839236109" createdVersion="6" refreshedVersion="6" minRefreshableVersion="3" recordCount="44">
  <cacheSource type="worksheet">
    <worksheetSource ref="A2:K46" sheet="Taul1"/>
  </cacheSource>
  <cacheFields count="11">
    <cacheField name="Period" numFmtId="0">
      <sharedItems containsSemiMixedTypes="0" containsString="0" containsNumber="1" containsInteger="1" minValue="2019" maxValue="2019"/>
    </cacheField>
    <cacheField name="Start date" numFmtId="164">
      <sharedItems containsSemiMixedTypes="0" containsNonDate="0" containsDate="1" containsString="0" minDate="2019-01-01T00:00:00" maxDate="2019-01-02T00:00:00"/>
    </cacheField>
    <cacheField name="End date" numFmtId="164">
      <sharedItems containsSemiMixedTypes="0" containsNonDate="0" containsDate="1" containsString="0" minDate="2019-12-31T00:00:00" maxDate="2020-01-01T00:00:00"/>
    </cacheField>
    <cacheField name="Material/product (name)" numFmtId="0">
      <sharedItems count="9">
        <s v="Aluminium"/>
        <s v="Bricks"/>
        <s v="Concrete"/>
        <s v="Glass"/>
        <s v="Gypsum"/>
        <s v="Iron (Steel)"/>
        <s v="Sand&amp;gravel"/>
        <s v="Soil"/>
        <s v="Timber"/>
      </sharedItems>
    </cacheField>
    <cacheField name="Material/product code" numFmtId="0">
      <sharedItems/>
    </cacheField>
    <cacheField name="Quantity" numFmtId="1">
      <sharedItems containsString="0" containsBlank="1" containsNumber="1" containsInteger="1" minValue="3151" maxValue="2617816"/>
    </cacheField>
    <cacheField name="Quantity Mikkeli" numFmtId="1">
      <sharedItems containsSemiMixedTypes="0" containsString="0" containsNumber="1" minValue="0" maxValue="20382.849571967283"/>
    </cacheField>
    <cacheField name="Unit" numFmtId="0">
      <sharedItems/>
    </cacheField>
    <cacheField name="Reference space" numFmtId="0">
      <sharedItems/>
    </cacheField>
    <cacheField name="Comments" numFmtId="0">
      <sharedItems/>
    </cacheField>
    <cacheField name="Segme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n v="2019"/>
    <d v="2019-01-01T00:00:00"/>
    <d v="2019-12-31T00:00:00"/>
    <x v="0"/>
    <s v="EMP2.2.7"/>
    <n v="6565"/>
    <n v="51.116429665020469"/>
    <s v="t"/>
    <s v="Mikkeli"/>
    <s v="Aluminium ores and concentrates"/>
    <m/>
  </r>
  <r>
    <n v="2019"/>
    <d v="2019-01-01T00:00:00"/>
    <d v="2019-12-31T00:00:00"/>
    <x v="0"/>
    <s v="EMP2.2.7"/>
    <n v="122728"/>
    <n v="955.58525208356912"/>
    <s v="t"/>
    <s v="Mikkeli"/>
    <s v="Aluminium"/>
    <m/>
  </r>
  <r>
    <n v="2019"/>
    <d v="2019-01-01T00:00:00"/>
    <d v="2019-12-31T00:00:00"/>
    <x v="0"/>
    <s v="EMP2.2.7"/>
    <n v="37358"/>
    <n v="290.8770113367608"/>
    <s v="t"/>
    <s v="Mikkeli"/>
    <s v="Aluminium, alloys, unwrought"/>
    <m/>
  </r>
  <r>
    <n v="2019"/>
    <d v="2019-01-01T00:00:00"/>
    <d v="2019-12-31T00:00:00"/>
    <x v="0"/>
    <s v="EMP2.2.7"/>
    <n v="85370"/>
    <n v="664.70824074680831"/>
    <s v="t"/>
    <s v="Mikkeli"/>
    <s v="Aluminium, alloys worked"/>
    <m/>
  </r>
  <r>
    <n v="2019"/>
    <d v="2019-01-01T00:00:00"/>
    <d v="2019-12-31T00:00:00"/>
    <x v="1"/>
    <s v="EMP8.4"/>
    <n v="143724"/>
    <n v="1119.0643925628942"/>
    <s v="t"/>
    <s v="Mikkeli"/>
    <s v="Clay, refractory construction materials"/>
    <m/>
  </r>
  <r>
    <n v="2019"/>
    <d v="2019-01-01T00:00:00"/>
    <d v="2019-12-31T00:00:00"/>
    <x v="2"/>
    <s v="EMP8.5"/>
    <n v="974908"/>
    <n v="7590.8326293778782"/>
    <s v="t"/>
    <s v="Mikkeli"/>
    <s v="Lime, cement, construction materials"/>
    <m/>
  </r>
  <r>
    <n v="2019"/>
    <d v="2019-01-01T00:00:00"/>
    <d v="2019-12-31T00:00:00"/>
    <x v="3"/>
    <s v="EMP6.1"/>
    <n v="178618"/>
    <n v="1390.7561970916413"/>
    <s v="t"/>
    <s v="Mikkeli"/>
    <s v="Glass"/>
    <m/>
  </r>
  <r>
    <n v="2019"/>
    <d v="2019-01-01T00:00:00"/>
    <d v="2019-12-31T00:00:00"/>
    <x v="3"/>
    <s v="EMP6.1"/>
    <n v="62531"/>
    <n v="486.87912618178137"/>
    <s v="t"/>
    <s v="Mikkeli"/>
    <s v="Glassware"/>
    <m/>
  </r>
  <r>
    <n v="2019"/>
    <d v="2019-01-01T00:00:00"/>
    <d v="2019-12-31T00:00:00"/>
    <x v="4"/>
    <s v="EMP3.6"/>
    <n v="1485289"/>
    <n v="11564.763244589272"/>
    <s v="t"/>
    <s v="Mikkeli"/>
    <s v="Gypsum, plasters, limestone flux and calcareous stone"/>
    <m/>
  </r>
  <r>
    <n v="2019"/>
    <d v="2019-01-01T00:00:00"/>
    <d v="2019-12-31T00:00:00"/>
    <x v="5"/>
    <s v="EMP2.1"/>
    <n v="2617816"/>
    <n v="20382.849571967283"/>
    <s v="t"/>
    <s v="Mikkeli"/>
    <s v="Iron ore and concentrates"/>
    <m/>
  </r>
  <r>
    <n v="2019"/>
    <d v="2019-01-01T00:00:00"/>
    <d v="2019-12-31T00:00:00"/>
    <x v="5"/>
    <s v="EMP2.1"/>
    <m/>
    <n v="0"/>
    <s v="t"/>
    <s v="Mikkeli"/>
    <s v="Iron and steel scrap"/>
    <m/>
  </r>
  <r>
    <n v="2019"/>
    <d v="2019-01-01T00:00:00"/>
    <d v="2019-12-31T00:00:00"/>
    <x v="5"/>
    <s v="EMP2.1"/>
    <n v="197178"/>
    <n v="1535.2681444766802"/>
    <s v="t"/>
    <s v="Mikkeli"/>
    <s v="Pig iron, spiegeleisen, ferro-alloys etc"/>
    <m/>
  </r>
  <r>
    <n v="2019"/>
    <d v="2019-01-01T00:00:00"/>
    <d v="2019-12-31T00:00:00"/>
    <x v="5"/>
    <s v="EMP2.1"/>
    <n v="203477"/>
    <n v="1584.3134438612901"/>
    <s v="t"/>
    <s v="Mikkeli"/>
    <s v="Iron, steel, primary forms etc"/>
    <m/>
  </r>
  <r>
    <n v="2019"/>
    <d v="2019-01-01T00:00:00"/>
    <d v="2019-12-31T00:00:00"/>
    <x v="5"/>
    <s v="EMP2.1"/>
    <n v="197187"/>
    <n v="1535.3382203132353"/>
    <s v="t"/>
    <s v="Mikkeli"/>
    <s v="Flat-rolled products of iron or non-alloy steel"/>
    <m/>
  </r>
  <r>
    <n v="2019"/>
    <d v="2019-01-01T00:00:00"/>
    <d v="2019-12-31T00:00:00"/>
    <x v="5"/>
    <s v="EMP2.1"/>
    <n v="130065"/>
    <n v="1012.7126312842173"/>
    <s v="t"/>
    <s v="Mikkeli"/>
    <s v="Flat-rolled products of iron/non-all. steel, coated"/>
    <m/>
  </r>
  <r>
    <n v="2019"/>
    <d v="2019-01-01T00:00:00"/>
    <d v="2019-12-31T00:00:00"/>
    <x v="5"/>
    <s v="EMP2.1"/>
    <n v="142408"/>
    <n v="1108.8177480177051"/>
    <s v="t"/>
    <s v="Mikkeli"/>
    <s v="Flat-rolled products of alloy steel"/>
    <m/>
  </r>
  <r>
    <n v="2019"/>
    <d v="2019-01-01T00:00:00"/>
    <d v="2019-12-31T00:00:00"/>
    <x v="5"/>
    <s v="EMP2.1"/>
    <n v="37752"/>
    <n v="293.94477573706814"/>
    <s v="t"/>
    <s v="Mikkeli"/>
    <s v="Flat-rolled products of stainless steel, hot-rolled"/>
    <m/>
  </r>
  <r>
    <n v="2019"/>
    <d v="2019-01-01T00:00:00"/>
    <d v="2019-12-31T00:00:00"/>
    <x v="5"/>
    <s v="EMP2.1"/>
    <n v="34289"/>
    <n v="266.98115107142218"/>
    <s v="t"/>
    <s v="Mikkeli"/>
    <s v="Flat-rolled prod. of oth. alloy stl, hot-rolled"/>
    <m/>
  </r>
  <r>
    <n v="2019"/>
    <d v="2019-01-01T00:00:00"/>
    <d v="2019-12-31T00:00:00"/>
    <x v="5"/>
    <s v="EMP2.1"/>
    <n v="24419"/>
    <n v="190.13131698250336"/>
    <s v="t"/>
    <s v="Mikkeli"/>
    <s v="Flat-rolled products of stainless steel, cld-rlld"/>
    <m/>
  </r>
  <r>
    <n v="2019"/>
    <d v="2019-01-01T00:00:00"/>
    <d v="2019-12-31T00:00:00"/>
    <x v="5"/>
    <s v="EMP2.1"/>
    <n v="460091"/>
    <n v="3582.3624129488089"/>
    <s v="t"/>
    <s v="Mikkeli"/>
    <s v="Iron and steel bars, rods, angles, shaps"/>
    <m/>
  </r>
  <r>
    <n v="2019"/>
    <d v="2019-01-01T00:00:00"/>
    <d v="2019-12-31T00:00:00"/>
    <x v="5"/>
    <s v="EMP2.1"/>
    <n v="133049"/>
    <n v="1035.9466642043119"/>
    <s v="t"/>
    <s v="Mikkeli"/>
    <s v="Bars, hot-rolled, coils, of iron or steel"/>
    <m/>
  </r>
  <r>
    <n v="2019"/>
    <d v="2019-01-01T00:00:00"/>
    <d v="2019-12-31T00:00:00"/>
    <x v="5"/>
    <s v="EMP2.1"/>
    <n v="218948"/>
    <n v="1704.7738068997562"/>
    <s v="t"/>
    <s v="Mikkeli"/>
    <s v="Bars of iron or non-alloy steel, hot-rolled"/>
    <m/>
  </r>
  <r>
    <n v="2019"/>
    <d v="2019-01-01T00:00:00"/>
    <d v="2019-12-31T00:00:00"/>
    <x v="5"/>
    <s v="EMP2.1"/>
    <n v="26152"/>
    <n v="203.62480862141891"/>
    <s v="t"/>
    <s v="Mikkeli"/>
    <s v="Bars of iron or steel, cold-formed"/>
    <m/>
  </r>
  <r>
    <n v="2019"/>
    <d v="2019-01-01T00:00:00"/>
    <d v="2019-12-31T00:00:00"/>
    <x v="5"/>
    <s v="EMP2.1"/>
    <n v="10824"/>
    <n v="84.277872763774795"/>
    <s v="t"/>
    <s v="Mikkeli"/>
    <s v="Other bars and rods of iron and steel"/>
    <m/>
  </r>
  <r>
    <n v="2019"/>
    <d v="2019-01-01T00:00:00"/>
    <d v="2019-12-31T00:00:00"/>
    <x v="5"/>
    <s v="EMP2.1"/>
    <n v="71118"/>
    <n v="553.73926045954693"/>
    <s v="t"/>
    <s v="Mikkeli"/>
    <s v="Sections of iron or steel"/>
    <m/>
  </r>
  <r>
    <n v="2019"/>
    <d v="2019-01-01T00:00:00"/>
    <d v="2019-12-31T00:00:00"/>
    <x v="5"/>
    <s v="EMP2.1"/>
    <n v="9690"/>
    <n v="75.448317357813906"/>
    <s v="t"/>
    <s v="Mikkeli"/>
    <s v="Rails etc material of iron or steel"/>
    <m/>
  </r>
  <r>
    <n v="2019"/>
    <d v="2019-01-01T00:00:00"/>
    <d v="2019-12-31T00:00:00"/>
    <x v="5"/>
    <s v="EMP2.1"/>
    <n v="39227"/>
    <n v="305.42942672806669"/>
    <s v="t"/>
    <s v="Mikkeli"/>
    <s v="Wire of iron or steel"/>
    <m/>
  </r>
  <r>
    <n v="2019"/>
    <d v="2019-01-01T00:00:00"/>
    <d v="2019-12-31T00:00:00"/>
    <x v="5"/>
    <s v="EMP2.1"/>
    <n v="195007"/>
    <n v="1518.3642954587426"/>
    <s v="t"/>
    <s v="Mikkeli"/>
    <s v="Tubes, pipes etc, of iron or steel"/>
    <m/>
  </r>
  <r>
    <n v="2019"/>
    <d v="2019-01-01T00:00:00"/>
    <d v="2019-12-31T00:00:00"/>
    <x v="5"/>
    <s v="EMP2.1"/>
    <n v="42934"/>
    <n v="334.29288518476596"/>
    <s v="t"/>
    <s v="Mikkeli"/>
    <s v="Seamless tubes of iron or steel"/>
    <m/>
  </r>
  <r>
    <n v="2019"/>
    <d v="2019-01-01T00:00:00"/>
    <d v="2019-12-31T00:00:00"/>
    <x v="5"/>
    <s v="EMP2.1"/>
    <n v="25463"/>
    <n v="198.26011402291184"/>
    <s v="t"/>
    <s v="Mikkeli"/>
    <s v="Other tubes, iron, steel, &gt;406.4 mm"/>
    <m/>
  </r>
  <r>
    <n v="2019"/>
    <d v="2019-01-01T00:00:00"/>
    <d v="2019-12-31T00:00:00"/>
    <x v="5"/>
    <s v="EMP2.1"/>
    <n v="109050"/>
    <n v="849.08555292771996"/>
    <s v="t"/>
    <s v="Mikkeli"/>
    <s v="Other tubes of iron or steel"/>
    <m/>
  </r>
  <r>
    <n v="2019"/>
    <d v="2019-01-01T00:00:00"/>
    <d v="2019-12-31T00:00:00"/>
    <x v="5"/>
    <s v="EMP2.1"/>
    <n v="17561"/>
    <n v="136.7335295274066"/>
    <s v="t"/>
    <s v="Mikkeli"/>
    <s v="Tube fittings, of iron or steel"/>
    <m/>
  </r>
  <r>
    <n v="2019"/>
    <d v="2019-01-01T00:00:00"/>
    <d v="2019-12-31T00:00:00"/>
    <x v="5"/>
    <s v="EMP2.1"/>
    <n v="189604"/>
    <n v="1476.2954349134104"/>
    <s v="t"/>
    <s v="Mikkeli"/>
    <s v="Metal structures and parts nes"/>
    <m/>
  </r>
  <r>
    <n v="2019"/>
    <d v="2019-01-01T00:00:00"/>
    <d v="2019-12-31T00:00:00"/>
    <x v="5"/>
    <s v="EMP2.1"/>
    <n v="43516"/>
    <n v="338.82445594867181"/>
    <s v="t"/>
    <s v="Mikkeli"/>
    <s v="Nails, screws, nuts, bolts etc"/>
    <m/>
  </r>
  <r>
    <n v="2019"/>
    <d v="2019-01-01T00:00:00"/>
    <d v="2019-12-31T00:00:00"/>
    <x v="6"/>
    <s v="EMP3.8"/>
    <n v="2285330"/>
    <n v="17794.045728310924"/>
    <s v="t"/>
    <s v="Mikkeli"/>
    <s v=" Stone, sand and gravel"/>
    <m/>
  </r>
  <r>
    <n v="2019"/>
    <d v="2019-01-01T00:00:00"/>
    <d v="2019-12-31T00:00:00"/>
    <x v="7"/>
    <s v="EMP3.A"/>
    <n v="54203"/>
    <n v="422.03561875599451"/>
    <s v="t"/>
    <s v="Mikkeli"/>
    <s v="Peat"/>
    <m/>
  </r>
  <r>
    <n v="2019"/>
    <d v="2019-01-01T00:00:00"/>
    <d v="2019-12-31T00:00:00"/>
    <x v="8"/>
    <s v="EMP1.3.1"/>
    <n v="3151"/>
    <n v="24.534328998397481"/>
    <s v="t"/>
    <s v="Mikkeli"/>
    <s v="Cork manufactures"/>
    <m/>
  </r>
  <r>
    <n v="2019"/>
    <d v="2019-01-01T00:00:00"/>
    <d v="2019-12-31T00:00:00"/>
    <x v="8"/>
    <s v="EMP1.3.1"/>
    <n v="237156"/>
    <n v="1846.5450104550789"/>
    <s v="t"/>
    <s v="Mikkeli"/>
    <s v="Plywood, particle board etc"/>
    <m/>
  </r>
  <r>
    <n v="2019"/>
    <d v="2019-01-01T00:00:00"/>
    <d v="2019-12-31T00:00:00"/>
    <x v="8"/>
    <s v="EMP1.3.1"/>
    <n v="4281"/>
    <n v="33.332739588111593"/>
    <s v="t"/>
    <s v="Mikkeli"/>
    <s v="Veneer sheets"/>
    <m/>
  </r>
  <r>
    <n v="2019"/>
    <d v="2019-01-01T00:00:00"/>
    <d v="2019-12-31T00:00:00"/>
    <x v="8"/>
    <s v="EMP1.3.1"/>
    <n v="76381"/>
    <n v="594.71805243624192"/>
    <s v="t"/>
    <s v="Mikkeli"/>
    <s v="Densified wood and reconstituted wood"/>
    <m/>
  </r>
  <r>
    <n v="2019"/>
    <d v="2019-01-01T00:00:00"/>
    <d v="2019-12-31T00:00:00"/>
    <x v="8"/>
    <s v="EMP1.3.1"/>
    <n v="76249"/>
    <n v="593.69027350009833"/>
    <s v="t"/>
    <s v="Mikkeli"/>
    <s v="Plywood of wood sheets"/>
    <m/>
  </r>
  <r>
    <n v="2019"/>
    <d v="2019-01-01T00:00:00"/>
    <d v="2019-12-31T00:00:00"/>
    <x v="8"/>
    <s v="EMP1.3.1"/>
    <n v="79551"/>
    <n v="619.40031931181159"/>
    <s v="t"/>
    <s v="Mikkeli"/>
    <s v="Fibreboard of wood etc"/>
    <m/>
  </r>
  <r>
    <n v="2019"/>
    <d v="2019-01-01T00:00:00"/>
    <d v="2019-12-31T00:00:00"/>
    <x v="8"/>
    <s v="EMP1.3.1"/>
    <n v="96947"/>
    <n v="754.84912516903864"/>
    <s v="t"/>
    <s v="Mikkeli"/>
    <s v="Wood manufactures nes"/>
    <m/>
  </r>
  <r>
    <n v="2019"/>
    <d v="2019-01-01T00:00:00"/>
    <d v="2019-12-31T00:00:00"/>
    <x v="8"/>
    <s v="EMP1.3.1"/>
    <n v="48874"/>
    <n v="380.54293731122777"/>
    <s v="t"/>
    <s v="Mikkeli"/>
    <s v="Builders joinery and carpentry of wood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ulukko1" cacheId="2" applyNumberFormats="0" applyBorderFormats="0" applyFontFormats="0" applyPatternFormats="0" applyAlignmentFormats="0" applyWidthHeightFormats="1" dataCaption="Arvot" updatedVersion="6" minRefreshableVersion="3" useAutoFormatting="1" itemPrintTitles="1" createdVersion="6" indent="0" outline="1" outlineData="1" multipleFieldFilters="0">
  <location ref="C51:D61" firstHeaderRow="1" firstDataRow="1" firstDataCol="1"/>
  <pivotFields count="11">
    <pivotField showAll="0"/>
    <pivotField numFmtId="164" showAll="0"/>
    <pivotField numFmtId="164"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dataField="1" numFmtId="1" showAll="0"/>
    <pivotField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ma  / Quantity Mikkeli" fld="6" baseField="0" baseItem="0" numFmtId="1"/>
  </dataFields>
  <formats count="6"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68"/>
  <sheetViews>
    <sheetView tabSelected="1" topLeftCell="A31" workbookViewId="0">
      <selection activeCell="E3" sqref="E3:E46"/>
    </sheetView>
  </sheetViews>
  <sheetFormatPr defaultColWidth="14.453125" defaultRowHeight="15.75" customHeight="1"/>
  <cols>
    <col min="1" max="2" width="14.453125" style="3"/>
    <col min="3" max="3" width="14" style="3" customWidth="1"/>
    <col min="4" max="4" width="23.453125" style="8" customWidth="1"/>
    <col min="5" max="5" width="22.54296875" style="3" customWidth="1"/>
    <col min="6" max="7" width="14.453125" style="8"/>
    <col min="8" max="8" width="14.453125" style="3"/>
    <col min="9" max="9" width="23.81640625" style="3" customWidth="1"/>
    <col min="10" max="10" width="14.453125" style="8"/>
    <col min="11" max="16384" width="14.453125" style="3"/>
  </cols>
  <sheetData>
    <row r="1" spans="1:129" ht="15.75" customHeight="1">
      <c r="F1" s="8" t="s">
        <v>68</v>
      </c>
      <c r="G1" s="8" t="s">
        <v>67</v>
      </c>
    </row>
    <row r="2" spans="1:129" ht="14.5">
      <c r="A2" s="1" t="s">
        <v>0</v>
      </c>
      <c r="B2" s="1" t="s">
        <v>1</v>
      </c>
      <c r="C2" s="1" t="s">
        <v>2</v>
      </c>
      <c r="D2" s="9" t="s">
        <v>3</v>
      </c>
      <c r="E2" s="1" t="s">
        <v>4</v>
      </c>
      <c r="F2" s="9" t="s">
        <v>5</v>
      </c>
      <c r="G2" s="9" t="s">
        <v>78</v>
      </c>
      <c r="H2" s="1" t="s">
        <v>6</v>
      </c>
      <c r="I2" s="1" t="s">
        <v>7</v>
      </c>
      <c r="J2" s="9" t="s">
        <v>8</v>
      </c>
      <c r="K2" s="1" t="s">
        <v>9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</row>
    <row r="3" spans="1:129" ht="15.75" customHeight="1">
      <c r="A3" s="4">
        <v>2019</v>
      </c>
      <c r="B3" s="5">
        <v>43466</v>
      </c>
      <c r="C3" s="5">
        <v>43830</v>
      </c>
      <c r="D3" s="10" t="s">
        <v>13</v>
      </c>
      <c r="E3" s="6" t="s">
        <v>69</v>
      </c>
      <c r="F3" s="15">
        <v>6565</v>
      </c>
      <c r="G3" s="15">
        <f>F3/O$7*O$8</f>
        <v>51.116429665020469</v>
      </c>
      <c r="H3" s="7" t="s">
        <v>10</v>
      </c>
      <c r="I3" s="7" t="s">
        <v>12</v>
      </c>
      <c r="J3" s="10" t="s">
        <v>14</v>
      </c>
      <c r="K3" s="4"/>
    </row>
    <row r="4" spans="1:129" ht="15.75" customHeight="1">
      <c r="A4" s="4">
        <v>2019</v>
      </c>
      <c r="B4" s="5">
        <v>43466</v>
      </c>
      <c r="C4" s="5">
        <v>43830</v>
      </c>
      <c r="D4" s="10" t="s">
        <v>13</v>
      </c>
      <c r="E4" s="6" t="s">
        <v>69</v>
      </c>
      <c r="F4" s="15">
        <v>122728</v>
      </c>
      <c r="G4" s="15">
        <f>F4/O$7*O$8</f>
        <v>955.58525208356912</v>
      </c>
      <c r="H4" s="7" t="s">
        <v>10</v>
      </c>
      <c r="I4" s="7" t="s">
        <v>12</v>
      </c>
      <c r="J4" s="10" t="s">
        <v>13</v>
      </c>
      <c r="K4" s="4"/>
    </row>
    <row r="5" spans="1:129" ht="15.75" customHeight="1">
      <c r="A5" s="4">
        <v>2019</v>
      </c>
      <c r="B5" s="5">
        <v>43466</v>
      </c>
      <c r="C5" s="5">
        <v>43830</v>
      </c>
      <c r="D5" s="10" t="s">
        <v>13</v>
      </c>
      <c r="E5" s="6" t="s">
        <v>69</v>
      </c>
      <c r="F5" s="15">
        <v>37358</v>
      </c>
      <c r="G5" s="15">
        <f>F5/O$7*O$8</f>
        <v>290.8770113367608</v>
      </c>
      <c r="H5" s="7" t="s">
        <v>10</v>
      </c>
      <c r="I5" s="7" t="s">
        <v>12</v>
      </c>
      <c r="J5" s="10" t="s">
        <v>15</v>
      </c>
      <c r="K5" s="4"/>
      <c r="M5" s="17"/>
      <c r="N5" s="17"/>
      <c r="O5" s="18" t="s">
        <v>63</v>
      </c>
    </row>
    <row r="6" spans="1:129" ht="15.75" customHeight="1">
      <c r="A6" s="4">
        <v>2019</v>
      </c>
      <c r="B6" s="5">
        <v>43466</v>
      </c>
      <c r="C6" s="5">
        <v>43830</v>
      </c>
      <c r="D6" s="10" t="s">
        <v>13</v>
      </c>
      <c r="E6" s="6" t="s">
        <v>69</v>
      </c>
      <c r="F6" s="15">
        <v>85370</v>
      </c>
      <c r="G6" s="15">
        <f>F6/O$7*O$8</f>
        <v>664.70824074680831</v>
      </c>
      <c r="H6" s="7" t="s">
        <v>10</v>
      </c>
      <c r="I6" s="7" t="s">
        <v>12</v>
      </c>
      <c r="J6" s="10" t="s">
        <v>16</v>
      </c>
      <c r="K6" s="7"/>
      <c r="M6" s="17"/>
      <c r="N6" s="17"/>
      <c r="O6" s="18" t="s">
        <v>64</v>
      </c>
    </row>
    <row r="7" spans="1:129" ht="15.75" customHeight="1">
      <c r="A7" s="4">
        <v>2019</v>
      </c>
      <c r="B7" s="5">
        <v>43466</v>
      </c>
      <c r="C7" s="5">
        <v>43830</v>
      </c>
      <c r="D7" s="8" t="s">
        <v>17</v>
      </c>
      <c r="E7" s="6" t="s">
        <v>70</v>
      </c>
      <c r="F7" s="16">
        <v>143724</v>
      </c>
      <c r="G7" s="15">
        <f>F7/O$7*O$8</f>
        <v>1119.0643925628942</v>
      </c>
      <c r="H7" s="7" t="s">
        <v>10</v>
      </c>
      <c r="I7" s="7" t="s">
        <v>12</v>
      </c>
      <c r="J7" s="11" t="s">
        <v>18</v>
      </c>
      <c r="M7" s="18" t="s">
        <v>65</v>
      </c>
      <c r="N7" s="18" t="s">
        <v>66</v>
      </c>
      <c r="O7" s="19">
        <v>167861</v>
      </c>
    </row>
    <row r="8" spans="1:129" ht="15.75" customHeight="1">
      <c r="A8" s="4">
        <v>2019</v>
      </c>
      <c r="B8" s="5">
        <v>43466</v>
      </c>
      <c r="C8" s="5">
        <v>43830</v>
      </c>
      <c r="D8" s="13" t="s">
        <v>19</v>
      </c>
      <c r="E8" s="6" t="s">
        <v>71</v>
      </c>
      <c r="F8" s="16">
        <v>974908</v>
      </c>
      <c r="G8" s="15">
        <f>F8/O$7*O$8</f>
        <v>7590.8326293778782</v>
      </c>
      <c r="H8" s="7" t="s">
        <v>10</v>
      </c>
      <c r="I8" s="7" t="s">
        <v>12</v>
      </c>
      <c r="J8" s="11" t="s">
        <v>20</v>
      </c>
      <c r="M8" s="18" t="s">
        <v>12</v>
      </c>
      <c r="N8" s="18" t="s">
        <v>66</v>
      </c>
      <c r="O8" s="19">
        <v>1307</v>
      </c>
    </row>
    <row r="9" spans="1:129" ht="15.75" customHeight="1">
      <c r="A9" s="4">
        <v>2019</v>
      </c>
      <c r="B9" s="5">
        <v>43466</v>
      </c>
      <c r="C9" s="5">
        <v>43830</v>
      </c>
      <c r="D9" s="14" t="s">
        <v>21</v>
      </c>
      <c r="E9" s="6" t="s">
        <v>72</v>
      </c>
      <c r="F9" s="16">
        <v>178618</v>
      </c>
      <c r="G9" s="15">
        <f>F9/O$7*O$8</f>
        <v>1390.7561970916413</v>
      </c>
      <c r="H9" s="7" t="s">
        <v>10</v>
      </c>
      <c r="I9" s="7" t="s">
        <v>12</v>
      </c>
      <c r="J9" s="11" t="s">
        <v>21</v>
      </c>
    </row>
    <row r="10" spans="1:129" ht="15.75" customHeight="1">
      <c r="A10" s="4">
        <v>2019</v>
      </c>
      <c r="B10" s="5">
        <v>43466</v>
      </c>
      <c r="C10" s="5">
        <v>43830</v>
      </c>
      <c r="D10" s="14" t="s">
        <v>21</v>
      </c>
      <c r="E10" s="6" t="s">
        <v>72</v>
      </c>
      <c r="F10" s="16">
        <v>62531</v>
      </c>
      <c r="G10" s="15">
        <f>F10/O$7*O$8</f>
        <v>486.87912618178137</v>
      </c>
      <c r="H10" s="7" t="s">
        <v>10</v>
      </c>
      <c r="I10" s="7" t="s">
        <v>12</v>
      </c>
      <c r="J10" s="11" t="s">
        <v>22</v>
      </c>
    </row>
    <row r="11" spans="1:129" ht="15.75" customHeight="1">
      <c r="A11" s="4">
        <v>2019</v>
      </c>
      <c r="B11" s="5">
        <v>43466</v>
      </c>
      <c r="C11" s="5">
        <v>43830</v>
      </c>
      <c r="D11" s="13" t="s">
        <v>24</v>
      </c>
      <c r="E11" s="6" t="s">
        <v>73</v>
      </c>
      <c r="F11" s="16">
        <v>1485289</v>
      </c>
      <c r="G11" s="15">
        <f>F11/O$7*O$8</f>
        <v>11564.763244589272</v>
      </c>
      <c r="H11" s="7" t="s">
        <v>10</v>
      </c>
      <c r="I11" s="7" t="s">
        <v>12</v>
      </c>
      <c r="J11" s="12" t="s">
        <v>23</v>
      </c>
    </row>
    <row r="12" spans="1:129" ht="15.75" customHeight="1">
      <c r="A12" s="4">
        <v>2019</v>
      </c>
      <c r="B12" s="5">
        <v>43466</v>
      </c>
      <c r="C12" s="5">
        <v>43830</v>
      </c>
      <c r="D12" s="13" t="s">
        <v>25</v>
      </c>
      <c r="E12" s="3" t="s">
        <v>74</v>
      </c>
      <c r="F12" s="16">
        <v>2617816</v>
      </c>
      <c r="G12" s="15">
        <f>F12/O$7*O$8</f>
        <v>20382.849571967283</v>
      </c>
      <c r="H12" s="7" t="s">
        <v>10</v>
      </c>
      <c r="I12" s="7" t="s">
        <v>12</v>
      </c>
      <c r="J12" s="11" t="s">
        <v>26</v>
      </c>
    </row>
    <row r="13" spans="1:129" ht="15.75" customHeight="1">
      <c r="A13" s="4">
        <v>2019</v>
      </c>
      <c r="B13" s="5">
        <v>43466</v>
      </c>
      <c r="C13" s="5">
        <v>43830</v>
      </c>
      <c r="D13" s="14" t="s">
        <v>25</v>
      </c>
      <c r="E13" s="3" t="s">
        <v>74</v>
      </c>
      <c r="F13" s="16"/>
      <c r="G13" s="15">
        <f>F13/O$7*O$8</f>
        <v>0</v>
      </c>
      <c r="H13" s="7" t="s">
        <v>10</v>
      </c>
      <c r="I13" s="7" t="s">
        <v>12</v>
      </c>
      <c r="J13" s="12" t="s">
        <v>27</v>
      </c>
    </row>
    <row r="14" spans="1:129" ht="15.75" customHeight="1">
      <c r="A14" s="4">
        <v>2019</v>
      </c>
      <c r="B14" s="5">
        <v>43466</v>
      </c>
      <c r="C14" s="5">
        <v>43830</v>
      </c>
      <c r="D14" s="13" t="s">
        <v>25</v>
      </c>
      <c r="E14" s="3" t="s">
        <v>74</v>
      </c>
      <c r="F14" s="16">
        <v>197178</v>
      </c>
      <c r="G14" s="15">
        <f>F14/O$7*O$8</f>
        <v>1535.2681444766802</v>
      </c>
      <c r="H14" s="7" t="s">
        <v>10</v>
      </c>
      <c r="I14" s="7" t="s">
        <v>12</v>
      </c>
      <c r="J14" s="11" t="s">
        <v>28</v>
      </c>
    </row>
    <row r="15" spans="1:129" ht="15.75" customHeight="1">
      <c r="A15" s="4">
        <v>2019</v>
      </c>
      <c r="B15" s="5">
        <v>43466</v>
      </c>
      <c r="C15" s="5">
        <v>43830</v>
      </c>
      <c r="D15" s="13" t="s">
        <v>25</v>
      </c>
      <c r="E15" s="3" t="s">
        <v>74</v>
      </c>
      <c r="F15" s="16">
        <v>203477</v>
      </c>
      <c r="G15" s="15">
        <f>F15/O$7*O$8</f>
        <v>1584.3134438612901</v>
      </c>
      <c r="H15" s="7" t="s">
        <v>10</v>
      </c>
      <c r="I15" s="7" t="s">
        <v>12</v>
      </c>
      <c r="J15" s="11" t="s">
        <v>29</v>
      </c>
    </row>
    <row r="16" spans="1:129" ht="15.75" customHeight="1">
      <c r="A16" s="4">
        <v>2019</v>
      </c>
      <c r="B16" s="5">
        <v>43466</v>
      </c>
      <c r="C16" s="5">
        <v>43830</v>
      </c>
      <c r="D16" s="13" t="s">
        <v>25</v>
      </c>
      <c r="E16" s="3" t="s">
        <v>74</v>
      </c>
      <c r="F16" s="16">
        <v>197187</v>
      </c>
      <c r="G16" s="15">
        <f>F16/O$7*O$8</f>
        <v>1535.3382203132353</v>
      </c>
      <c r="H16" s="7" t="s">
        <v>10</v>
      </c>
      <c r="I16" s="7" t="s">
        <v>12</v>
      </c>
      <c r="J16" s="11" t="s">
        <v>30</v>
      </c>
    </row>
    <row r="17" spans="1:10" ht="15.75" customHeight="1">
      <c r="A17" s="4">
        <v>2019</v>
      </c>
      <c r="B17" s="5">
        <v>43466</v>
      </c>
      <c r="C17" s="5">
        <v>43830</v>
      </c>
      <c r="D17" s="13" t="s">
        <v>25</v>
      </c>
      <c r="E17" s="3" t="s">
        <v>74</v>
      </c>
      <c r="F17" s="16">
        <v>130065</v>
      </c>
      <c r="G17" s="15">
        <f>F17/O$7*O$8</f>
        <v>1012.7126312842173</v>
      </c>
      <c r="H17" s="7" t="s">
        <v>10</v>
      </c>
      <c r="I17" s="7" t="s">
        <v>12</v>
      </c>
      <c r="J17" s="11" t="s">
        <v>31</v>
      </c>
    </row>
    <row r="18" spans="1:10" ht="15.75" customHeight="1">
      <c r="A18" s="4">
        <v>2019</v>
      </c>
      <c r="B18" s="5">
        <v>43466</v>
      </c>
      <c r="C18" s="5">
        <v>43830</v>
      </c>
      <c r="D18" s="13" t="s">
        <v>25</v>
      </c>
      <c r="E18" s="3" t="s">
        <v>74</v>
      </c>
      <c r="F18" s="16">
        <v>142408</v>
      </c>
      <c r="G18" s="15">
        <f>F18/O$7*O$8</f>
        <v>1108.8177480177051</v>
      </c>
      <c r="H18" s="7" t="s">
        <v>10</v>
      </c>
      <c r="I18" s="7" t="s">
        <v>12</v>
      </c>
      <c r="J18" s="11" t="s">
        <v>32</v>
      </c>
    </row>
    <row r="19" spans="1:10" ht="15.75" customHeight="1">
      <c r="A19" s="4">
        <v>2019</v>
      </c>
      <c r="B19" s="5">
        <v>43466</v>
      </c>
      <c r="C19" s="5">
        <v>43830</v>
      </c>
      <c r="D19" s="13" t="s">
        <v>25</v>
      </c>
      <c r="E19" s="3" t="s">
        <v>74</v>
      </c>
      <c r="F19" s="16">
        <v>37752</v>
      </c>
      <c r="G19" s="15">
        <f>F19/O$7*O$8</f>
        <v>293.94477573706814</v>
      </c>
      <c r="H19" s="7" t="s">
        <v>10</v>
      </c>
      <c r="I19" s="7" t="s">
        <v>12</v>
      </c>
      <c r="J19" s="11" t="s">
        <v>33</v>
      </c>
    </row>
    <row r="20" spans="1:10" ht="15.75" customHeight="1">
      <c r="A20" s="4">
        <v>2019</v>
      </c>
      <c r="B20" s="5">
        <v>43466</v>
      </c>
      <c r="C20" s="5">
        <v>43830</v>
      </c>
      <c r="D20" s="13" t="s">
        <v>25</v>
      </c>
      <c r="E20" s="3" t="s">
        <v>74</v>
      </c>
      <c r="F20" s="16">
        <v>34289</v>
      </c>
      <c r="G20" s="15">
        <f>F20/O$7*O$8</f>
        <v>266.98115107142218</v>
      </c>
      <c r="H20" s="7" t="s">
        <v>10</v>
      </c>
      <c r="I20" s="7" t="s">
        <v>12</v>
      </c>
      <c r="J20" s="11" t="s">
        <v>34</v>
      </c>
    </row>
    <row r="21" spans="1:10" ht="15.75" customHeight="1">
      <c r="A21" s="4">
        <v>2019</v>
      </c>
      <c r="B21" s="5">
        <v>43466</v>
      </c>
      <c r="C21" s="5">
        <v>43830</v>
      </c>
      <c r="D21" s="13" t="s">
        <v>25</v>
      </c>
      <c r="E21" s="3" t="s">
        <v>74</v>
      </c>
      <c r="F21" s="16">
        <v>24419</v>
      </c>
      <c r="G21" s="15">
        <f>F21/O$7*O$8</f>
        <v>190.13131698250336</v>
      </c>
      <c r="H21" s="7" t="s">
        <v>10</v>
      </c>
      <c r="I21" s="7" t="s">
        <v>12</v>
      </c>
      <c r="J21" s="11" t="s">
        <v>35</v>
      </c>
    </row>
    <row r="22" spans="1:10" ht="15.75" customHeight="1">
      <c r="A22" s="4">
        <v>2019</v>
      </c>
      <c r="B22" s="5">
        <v>43466</v>
      </c>
      <c r="C22" s="5">
        <v>43830</v>
      </c>
      <c r="D22" s="13" t="s">
        <v>25</v>
      </c>
      <c r="E22" s="3" t="s">
        <v>74</v>
      </c>
      <c r="F22" s="16">
        <v>460091</v>
      </c>
      <c r="G22" s="15">
        <f>F22/O$7*O$8</f>
        <v>3582.3624129488089</v>
      </c>
      <c r="H22" s="7" t="s">
        <v>10</v>
      </c>
      <c r="I22" s="7" t="s">
        <v>12</v>
      </c>
      <c r="J22" s="11" t="s">
        <v>36</v>
      </c>
    </row>
    <row r="23" spans="1:10" ht="15.75" customHeight="1">
      <c r="A23" s="4">
        <v>2019</v>
      </c>
      <c r="B23" s="5">
        <v>43466</v>
      </c>
      <c r="C23" s="5">
        <v>43830</v>
      </c>
      <c r="D23" s="13" t="s">
        <v>25</v>
      </c>
      <c r="E23" s="3" t="s">
        <v>74</v>
      </c>
      <c r="F23" s="16">
        <v>133049</v>
      </c>
      <c r="G23" s="15">
        <f>F23/O$7*O$8</f>
        <v>1035.9466642043119</v>
      </c>
      <c r="H23" s="7" t="s">
        <v>10</v>
      </c>
      <c r="I23" s="7" t="s">
        <v>12</v>
      </c>
      <c r="J23" s="11" t="s">
        <v>37</v>
      </c>
    </row>
    <row r="24" spans="1:10" ht="15.75" customHeight="1">
      <c r="A24" s="4">
        <v>2019</v>
      </c>
      <c r="B24" s="5">
        <v>43466</v>
      </c>
      <c r="C24" s="5">
        <v>43830</v>
      </c>
      <c r="D24" s="13" t="s">
        <v>25</v>
      </c>
      <c r="E24" s="3" t="s">
        <v>74</v>
      </c>
      <c r="F24" s="16">
        <v>218948</v>
      </c>
      <c r="G24" s="15">
        <f>F24/O$7*O$8</f>
        <v>1704.7738068997562</v>
      </c>
      <c r="H24" s="7" t="s">
        <v>10</v>
      </c>
      <c r="I24" s="7" t="s">
        <v>12</v>
      </c>
      <c r="J24" s="11" t="s">
        <v>38</v>
      </c>
    </row>
    <row r="25" spans="1:10" ht="15.75" customHeight="1">
      <c r="A25" s="4">
        <v>2019</v>
      </c>
      <c r="B25" s="5">
        <v>43466</v>
      </c>
      <c r="C25" s="5">
        <v>43830</v>
      </c>
      <c r="D25" s="13" t="s">
        <v>25</v>
      </c>
      <c r="E25" s="3" t="s">
        <v>74</v>
      </c>
      <c r="F25" s="16">
        <v>26152</v>
      </c>
      <c r="G25" s="15">
        <f>F25/O$7*O$8</f>
        <v>203.62480862141891</v>
      </c>
      <c r="H25" s="7" t="s">
        <v>10</v>
      </c>
      <c r="I25" s="7" t="s">
        <v>12</v>
      </c>
      <c r="J25" s="11" t="s">
        <v>39</v>
      </c>
    </row>
    <row r="26" spans="1:10" ht="15.75" customHeight="1">
      <c r="A26" s="4">
        <v>2019</v>
      </c>
      <c r="B26" s="5">
        <v>43466</v>
      </c>
      <c r="C26" s="5">
        <v>43830</v>
      </c>
      <c r="D26" s="13" t="s">
        <v>25</v>
      </c>
      <c r="E26" s="3" t="s">
        <v>74</v>
      </c>
      <c r="F26" s="16">
        <v>10824</v>
      </c>
      <c r="G26" s="15">
        <f>F26/O$7*O$8</f>
        <v>84.277872763774795</v>
      </c>
      <c r="H26" s="7" t="s">
        <v>10</v>
      </c>
      <c r="I26" s="7" t="s">
        <v>12</v>
      </c>
      <c r="J26" s="11" t="s">
        <v>40</v>
      </c>
    </row>
    <row r="27" spans="1:10" ht="15.75" customHeight="1">
      <c r="A27" s="4">
        <v>2019</v>
      </c>
      <c r="B27" s="5">
        <v>43466</v>
      </c>
      <c r="C27" s="5">
        <v>43830</v>
      </c>
      <c r="D27" s="13" t="s">
        <v>25</v>
      </c>
      <c r="E27" s="3" t="s">
        <v>74</v>
      </c>
      <c r="F27" s="16">
        <v>71118</v>
      </c>
      <c r="G27" s="15">
        <f>F27/O$7*O$8</f>
        <v>553.73926045954693</v>
      </c>
      <c r="H27" s="7" t="s">
        <v>10</v>
      </c>
      <c r="I27" s="7" t="s">
        <v>12</v>
      </c>
      <c r="J27" s="11" t="s">
        <v>41</v>
      </c>
    </row>
    <row r="28" spans="1:10" ht="15.75" customHeight="1">
      <c r="A28" s="4">
        <v>2019</v>
      </c>
      <c r="B28" s="5">
        <v>43466</v>
      </c>
      <c r="C28" s="5">
        <v>43830</v>
      </c>
      <c r="D28" s="13" t="s">
        <v>25</v>
      </c>
      <c r="E28" s="3" t="s">
        <v>74</v>
      </c>
      <c r="F28" s="16">
        <v>9690</v>
      </c>
      <c r="G28" s="15">
        <f>F28/O$7*O$8</f>
        <v>75.448317357813906</v>
      </c>
      <c r="H28" s="7" t="s">
        <v>10</v>
      </c>
      <c r="I28" s="7" t="s">
        <v>12</v>
      </c>
      <c r="J28" s="11" t="s">
        <v>42</v>
      </c>
    </row>
    <row r="29" spans="1:10" ht="15.75" customHeight="1">
      <c r="A29" s="4">
        <v>2019</v>
      </c>
      <c r="B29" s="5">
        <v>43466</v>
      </c>
      <c r="C29" s="5">
        <v>43830</v>
      </c>
      <c r="D29" s="14" t="s">
        <v>25</v>
      </c>
      <c r="E29" s="3" t="s">
        <v>74</v>
      </c>
      <c r="F29" s="16">
        <v>39227</v>
      </c>
      <c r="G29" s="15">
        <f>F29/O$7*O$8</f>
        <v>305.42942672806669</v>
      </c>
      <c r="H29" s="7" t="s">
        <v>10</v>
      </c>
      <c r="I29" s="7" t="s">
        <v>12</v>
      </c>
      <c r="J29" s="11" t="s">
        <v>43</v>
      </c>
    </row>
    <row r="30" spans="1:10" ht="15.75" customHeight="1">
      <c r="A30" s="4">
        <v>2019</v>
      </c>
      <c r="B30" s="5">
        <v>43466</v>
      </c>
      <c r="C30" s="5">
        <v>43830</v>
      </c>
      <c r="D30" s="13" t="s">
        <v>25</v>
      </c>
      <c r="E30" s="3" t="s">
        <v>74</v>
      </c>
      <c r="F30" s="16">
        <v>195007</v>
      </c>
      <c r="G30" s="15">
        <f>F30/O$7*O$8</f>
        <v>1518.3642954587426</v>
      </c>
      <c r="H30" s="7" t="s">
        <v>10</v>
      </c>
      <c r="I30" s="7" t="s">
        <v>12</v>
      </c>
      <c r="J30" s="11" t="s">
        <v>44</v>
      </c>
    </row>
    <row r="31" spans="1:10" ht="15.75" customHeight="1">
      <c r="A31" s="4">
        <v>2019</v>
      </c>
      <c r="B31" s="5">
        <v>43466</v>
      </c>
      <c r="C31" s="5">
        <v>43830</v>
      </c>
      <c r="D31" s="13" t="s">
        <v>25</v>
      </c>
      <c r="E31" s="3" t="s">
        <v>74</v>
      </c>
      <c r="F31" s="16">
        <v>42934</v>
      </c>
      <c r="G31" s="15">
        <f>F31/O$7*O$8</f>
        <v>334.29288518476596</v>
      </c>
      <c r="H31" s="7" t="s">
        <v>10</v>
      </c>
      <c r="I31" s="7" t="s">
        <v>12</v>
      </c>
      <c r="J31" s="11" t="s">
        <v>45</v>
      </c>
    </row>
    <row r="32" spans="1:10" ht="15.75" customHeight="1">
      <c r="A32" s="4">
        <v>2019</v>
      </c>
      <c r="B32" s="5">
        <v>43466</v>
      </c>
      <c r="C32" s="5">
        <v>43830</v>
      </c>
      <c r="D32" s="13" t="s">
        <v>25</v>
      </c>
      <c r="E32" s="3" t="s">
        <v>74</v>
      </c>
      <c r="F32" s="16">
        <v>25463</v>
      </c>
      <c r="G32" s="15">
        <f>F32/O$7*O$8</f>
        <v>198.26011402291184</v>
      </c>
      <c r="H32" s="7" t="s">
        <v>10</v>
      </c>
      <c r="I32" s="7" t="s">
        <v>12</v>
      </c>
      <c r="J32" s="11" t="s">
        <v>46</v>
      </c>
    </row>
    <row r="33" spans="1:12" ht="15.75" customHeight="1">
      <c r="A33" s="4">
        <v>2019</v>
      </c>
      <c r="B33" s="5">
        <v>43466</v>
      </c>
      <c r="C33" s="5">
        <v>43830</v>
      </c>
      <c r="D33" s="13" t="s">
        <v>25</v>
      </c>
      <c r="E33" s="3" t="s">
        <v>74</v>
      </c>
      <c r="F33" s="16">
        <v>109050</v>
      </c>
      <c r="G33" s="15">
        <f>F33/O$7*O$8</f>
        <v>849.08555292771996</v>
      </c>
      <c r="H33" s="7" t="s">
        <v>10</v>
      </c>
      <c r="I33" s="7" t="s">
        <v>12</v>
      </c>
      <c r="J33" s="11" t="s">
        <v>47</v>
      </c>
    </row>
    <row r="34" spans="1:12" ht="15.75" customHeight="1">
      <c r="A34" s="4">
        <v>2019</v>
      </c>
      <c r="B34" s="5">
        <v>43466</v>
      </c>
      <c r="C34" s="5">
        <v>43830</v>
      </c>
      <c r="D34" s="13" t="s">
        <v>25</v>
      </c>
      <c r="E34" s="3" t="s">
        <v>74</v>
      </c>
      <c r="F34" s="16">
        <v>17561</v>
      </c>
      <c r="G34" s="15">
        <f>F34/O$7*O$8</f>
        <v>136.7335295274066</v>
      </c>
      <c r="H34" s="7" t="s">
        <v>10</v>
      </c>
      <c r="I34" s="7" t="s">
        <v>12</v>
      </c>
      <c r="J34" s="11" t="s">
        <v>48</v>
      </c>
    </row>
    <row r="35" spans="1:12" ht="15.75" customHeight="1">
      <c r="A35" s="4">
        <v>2019</v>
      </c>
      <c r="B35" s="5">
        <v>43466</v>
      </c>
      <c r="C35" s="5">
        <v>43830</v>
      </c>
      <c r="D35" s="13" t="s">
        <v>25</v>
      </c>
      <c r="E35" s="3" t="s">
        <v>74</v>
      </c>
      <c r="F35" s="16">
        <v>189604</v>
      </c>
      <c r="G35" s="15">
        <f>F35/O$7*O$8</f>
        <v>1476.2954349134104</v>
      </c>
      <c r="H35" s="7" t="s">
        <v>10</v>
      </c>
      <c r="I35" s="7" t="s">
        <v>12</v>
      </c>
      <c r="J35" s="11" t="s">
        <v>49</v>
      </c>
    </row>
    <row r="36" spans="1:12" ht="15.75" customHeight="1">
      <c r="A36" s="4">
        <v>2019</v>
      </c>
      <c r="B36" s="5">
        <v>43466</v>
      </c>
      <c r="C36" s="5">
        <v>43830</v>
      </c>
      <c r="D36" s="13" t="s">
        <v>25</v>
      </c>
      <c r="E36" s="3" t="s">
        <v>74</v>
      </c>
      <c r="F36" s="16">
        <v>43516</v>
      </c>
      <c r="G36" s="15">
        <f>F36/O$7*O$8</f>
        <v>338.82445594867181</v>
      </c>
      <c r="H36" s="7" t="s">
        <v>10</v>
      </c>
      <c r="I36" s="7" t="s">
        <v>12</v>
      </c>
      <c r="J36" s="11" t="s">
        <v>50</v>
      </c>
    </row>
    <row r="37" spans="1:12" ht="15.75" customHeight="1">
      <c r="A37" s="4">
        <v>2019</v>
      </c>
      <c r="B37" s="5">
        <v>43466</v>
      </c>
      <c r="C37" s="5">
        <v>43830</v>
      </c>
      <c r="D37" s="13" t="s">
        <v>52</v>
      </c>
      <c r="E37" s="3" t="s">
        <v>75</v>
      </c>
      <c r="F37" s="16">
        <v>2285330</v>
      </c>
      <c r="G37" s="15">
        <f>F37/O$7*O$8</f>
        <v>17794.045728310924</v>
      </c>
      <c r="H37" s="7" t="s">
        <v>10</v>
      </c>
      <c r="I37" s="7" t="s">
        <v>12</v>
      </c>
      <c r="J37" s="11" t="s">
        <v>51</v>
      </c>
      <c r="L37" s="23" t="s">
        <v>82</v>
      </c>
    </row>
    <row r="38" spans="1:12" ht="15.75" customHeight="1">
      <c r="A38" s="4">
        <v>2019</v>
      </c>
      <c r="B38" s="5">
        <v>43466</v>
      </c>
      <c r="C38" s="5">
        <v>43830</v>
      </c>
      <c r="D38" s="14" t="s">
        <v>54</v>
      </c>
      <c r="E38" s="3" t="s">
        <v>76</v>
      </c>
      <c r="F38" s="16">
        <v>54203</v>
      </c>
      <c r="G38" s="15">
        <f>F38/O$7*O$8</f>
        <v>422.03561875599451</v>
      </c>
      <c r="H38" s="7" t="s">
        <v>10</v>
      </c>
      <c r="I38" s="7" t="s">
        <v>12</v>
      </c>
      <c r="J38" s="12" t="s">
        <v>53</v>
      </c>
      <c r="L38" s="23" t="s">
        <v>83</v>
      </c>
    </row>
    <row r="39" spans="1:12" ht="15.75" customHeight="1">
      <c r="A39" s="4">
        <v>2019</v>
      </c>
      <c r="B39" s="5">
        <v>43466</v>
      </c>
      <c r="C39" s="5">
        <v>43830</v>
      </c>
      <c r="D39" s="14" t="s">
        <v>11</v>
      </c>
      <c r="E39" s="3" t="s">
        <v>77</v>
      </c>
      <c r="F39" s="16">
        <v>3151</v>
      </c>
      <c r="G39" s="15">
        <f>F39/O$7*O$8</f>
        <v>24.534328998397481</v>
      </c>
      <c r="H39" s="7" t="s">
        <v>10</v>
      </c>
      <c r="I39" s="7" t="s">
        <v>12</v>
      </c>
      <c r="J39" s="11" t="s">
        <v>55</v>
      </c>
    </row>
    <row r="40" spans="1:12" ht="15.75" customHeight="1">
      <c r="A40" s="4">
        <v>2019</v>
      </c>
      <c r="B40" s="5">
        <v>43466</v>
      </c>
      <c r="C40" s="5">
        <v>43830</v>
      </c>
      <c r="D40" s="14" t="s">
        <v>11</v>
      </c>
      <c r="E40" s="3" t="s">
        <v>77</v>
      </c>
      <c r="F40" s="16">
        <v>237156</v>
      </c>
      <c r="G40" s="15">
        <f>F40/O$7*O$8</f>
        <v>1846.5450104550789</v>
      </c>
      <c r="H40" s="7" t="s">
        <v>10</v>
      </c>
      <c r="I40" s="7" t="s">
        <v>12</v>
      </c>
      <c r="J40" s="11" t="s">
        <v>56</v>
      </c>
    </row>
    <row r="41" spans="1:12" ht="15.75" customHeight="1">
      <c r="A41" s="4">
        <v>2019</v>
      </c>
      <c r="B41" s="5">
        <v>43466</v>
      </c>
      <c r="C41" s="5">
        <v>43830</v>
      </c>
      <c r="D41" s="14" t="s">
        <v>11</v>
      </c>
      <c r="E41" s="3" t="s">
        <v>77</v>
      </c>
      <c r="F41" s="16">
        <v>4281</v>
      </c>
      <c r="G41" s="15">
        <f>F41/O$7*O$8</f>
        <v>33.332739588111593</v>
      </c>
      <c r="H41" s="7" t="s">
        <v>10</v>
      </c>
      <c r="I41" s="7" t="s">
        <v>12</v>
      </c>
      <c r="J41" s="11" t="s">
        <v>57</v>
      </c>
    </row>
    <row r="42" spans="1:12" ht="15.75" customHeight="1">
      <c r="A42" s="4">
        <v>2019</v>
      </c>
      <c r="B42" s="5">
        <v>43466</v>
      </c>
      <c r="C42" s="5">
        <v>43830</v>
      </c>
      <c r="D42" s="14" t="s">
        <v>11</v>
      </c>
      <c r="E42" s="3" t="s">
        <v>77</v>
      </c>
      <c r="F42" s="16">
        <v>76381</v>
      </c>
      <c r="G42" s="15">
        <f>F42/O$7*O$8</f>
        <v>594.71805243624192</v>
      </c>
      <c r="H42" s="7" t="s">
        <v>10</v>
      </c>
      <c r="I42" s="7" t="s">
        <v>12</v>
      </c>
      <c r="J42" s="11" t="s">
        <v>58</v>
      </c>
    </row>
    <row r="43" spans="1:12" ht="15.75" customHeight="1">
      <c r="A43" s="4">
        <v>2019</v>
      </c>
      <c r="B43" s="5">
        <v>43466</v>
      </c>
      <c r="C43" s="5">
        <v>43830</v>
      </c>
      <c r="D43" s="14" t="s">
        <v>11</v>
      </c>
      <c r="E43" s="3" t="s">
        <v>77</v>
      </c>
      <c r="F43" s="16">
        <v>76249</v>
      </c>
      <c r="G43" s="15">
        <f>F43/O$7*O$8</f>
        <v>593.69027350009833</v>
      </c>
      <c r="H43" s="7" t="s">
        <v>10</v>
      </c>
      <c r="I43" s="7" t="s">
        <v>12</v>
      </c>
      <c r="J43" s="11" t="s">
        <v>59</v>
      </c>
    </row>
    <row r="44" spans="1:12" ht="15.75" customHeight="1">
      <c r="A44" s="4">
        <v>2019</v>
      </c>
      <c r="B44" s="5">
        <v>43466</v>
      </c>
      <c r="C44" s="5">
        <v>43830</v>
      </c>
      <c r="D44" s="14" t="s">
        <v>11</v>
      </c>
      <c r="E44" s="3" t="s">
        <v>77</v>
      </c>
      <c r="F44" s="16">
        <v>79551</v>
      </c>
      <c r="G44" s="15">
        <f>F44/O$7*O$8</f>
        <v>619.40031931181159</v>
      </c>
      <c r="H44" s="7" t="s">
        <v>10</v>
      </c>
      <c r="I44" s="7" t="s">
        <v>12</v>
      </c>
      <c r="J44" s="11" t="s">
        <v>60</v>
      </c>
    </row>
    <row r="45" spans="1:12" ht="15.75" customHeight="1">
      <c r="A45" s="4">
        <v>2019</v>
      </c>
      <c r="B45" s="5">
        <v>43466</v>
      </c>
      <c r="C45" s="5">
        <v>43830</v>
      </c>
      <c r="D45" s="14" t="s">
        <v>11</v>
      </c>
      <c r="E45" s="3" t="s">
        <v>77</v>
      </c>
      <c r="F45" s="16">
        <v>96947</v>
      </c>
      <c r="G45" s="15">
        <f>F45/O$7*O$8</f>
        <v>754.84912516903864</v>
      </c>
      <c r="H45" s="7" t="s">
        <v>10</v>
      </c>
      <c r="I45" s="7" t="s">
        <v>12</v>
      </c>
      <c r="J45" s="11" t="s">
        <v>61</v>
      </c>
    </row>
    <row r="46" spans="1:12" ht="15.75" customHeight="1">
      <c r="A46" s="4">
        <v>2019</v>
      </c>
      <c r="B46" s="5">
        <v>43466</v>
      </c>
      <c r="C46" s="5">
        <v>43830</v>
      </c>
      <c r="D46" s="14" t="s">
        <v>11</v>
      </c>
      <c r="E46" s="3" t="s">
        <v>77</v>
      </c>
      <c r="F46" s="16">
        <v>48874</v>
      </c>
      <c r="G46" s="15">
        <f>F46/O$7*O$8</f>
        <v>380.54293731122777</v>
      </c>
      <c r="H46" s="7" t="s">
        <v>10</v>
      </c>
      <c r="I46" s="7" t="s">
        <v>12</v>
      </c>
      <c r="J46" s="11" t="s">
        <v>62</v>
      </c>
    </row>
    <row r="51" spans="3:5" ht="15.75" customHeight="1">
      <c r="C51" s="20" t="s">
        <v>80</v>
      </c>
      <c r="D51" t="s">
        <v>79</v>
      </c>
      <c r="E51"/>
    </row>
    <row r="52" spans="3:5" ht="15.75" customHeight="1">
      <c r="C52" s="21" t="s">
        <v>13</v>
      </c>
      <c r="D52" s="22">
        <v>1962.2869338321589</v>
      </c>
      <c r="E52"/>
    </row>
    <row r="53" spans="3:5" ht="15.75" customHeight="1">
      <c r="C53" s="21" t="s">
        <v>17</v>
      </c>
      <c r="D53" s="22">
        <v>1119.0643925628942</v>
      </c>
      <c r="E53"/>
    </row>
    <row r="54" spans="3:5" ht="15.75" customHeight="1">
      <c r="C54" s="21" t="s">
        <v>19</v>
      </c>
      <c r="D54" s="22">
        <v>7590.8326293778782</v>
      </c>
      <c r="E54"/>
    </row>
    <row r="55" spans="3:5" ht="15.75" customHeight="1">
      <c r="C55" s="21" t="s">
        <v>21</v>
      </c>
      <c r="D55" s="22">
        <v>1877.6353232734227</v>
      </c>
      <c r="E55"/>
    </row>
    <row r="56" spans="3:5" ht="15.75" customHeight="1">
      <c r="C56" s="21" t="s">
        <v>24</v>
      </c>
      <c r="D56" s="22">
        <v>11564.763244589272</v>
      </c>
      <c r="E56"/>
    </row>
    <row r="57" spans="3:5" ht="15.75" customHeight="1">
      <c r="C57" s="21" t="s">
        <v>25</v>
      </c>
      <c r="D57" s="22">
        <v>40307.815841678515</v>
      </c>
      <c r="E57"/>
    </row>
    <row r="58" spans="3:5" ht="15.75" customHeight="1">
      <c r="C58" s="21" t="s">
        <v>52</v>
      </c>
      <c r="D58" s="22">
        <v>17794.045728310924</v>
      </c>
      <c r="E58"/>
    </row>
    <row r="59" spans="3:5" ht="15.75" customHeight="1">
      <c r="C59" s="21" t="s">
        <v>54</v>
      </c>
      <c r="D59" s="22">
        <v>422.03561875599451</v>
      </c>
      <c r="E59"/>
    </row>
    <row r="60" spans="3:5" ht="15.75" customHeight="1">
      <c r="C60" s="21" t="s">
        <v>11</v>
      </c>
      <c r="D60" s="22">
        <v>4847.6127867700052</v>
      </c>
      <c r="E60"/>
    </row>
    <row r="61" spans="3:5" ht="15.75" customHeight="1">
      <c r="C61" s="21" t="s">
        <v>81</v>
      </c>
      <c r="D61" s="22">
        <v>87486.092499151069</v>
      </c>
      <c r="E61"/>
    </row>
    <row r="62" spans="3:5" ht="15.75" customHeight="1">
      <c r="C62"/>
      <c r="D62"/>
      <c r="E62"/>
    </row>
    <row r="63" spans="3:5" ht="15.75" customHeight="1">
      <c r="C63"/>
      <c r="D63"/>
      <c r="E63"/>
    </row>
    <row r="64" spans="3:5" ht="15.75" customHeight="1">
      <c r="C64"/>
      <c r="D64"/>
      <c r="E64"/>
    </row>
    <row r="65" spans="3:5" ht="15.75" customHeight="1">
      <c r="C65"/>
      <c r="D65"/>
      <c r="E65"/>
    </row>
    <row r="66" spans="3:5" ht="15.75" customHeight="1">
      <c r="C66"/>
      <c r="D66"/>
      <c r="E66"/>
    </row>
    <row r="67" spans="3:5" ht="15.75" customHeight="1">
      <c r="C67"/>
      <c r="D67"/>
      <c r="E67"/>
    </row>
    <row r="68" spans="3:5" ht="15.75" customHeight="1">
      <c r="C68"/>
      <c r="D68"/>
      <c r="E68"/>
    </row>
  </sheetData>
  <autoFilter ref="A2:EA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4" ma:contentTypeDescription="Luo uusi asiakirja." ma:contentTypeScope="" ma:versionID="cf5602b92342affdf6e4f730446a3006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56a4b35984d62dc6c69e73213c945126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B6FB6-D30B-498B-AD47-C7F951C3F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D08C6-1289-4640-9AD5-1805DE7F2C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A39F7B-6DE3-4BCA-A743-435B61BA9F8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51a2e6-e7df-4ee2-81c5-cb2f79d08d4c"/>
    <ds:schemaRef ds:uri="b0bba053-6554-4cc0-a03d-9d73c87910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2021-06-07T06:40:17Z</dcterms:created>
  <dcterms:modified xsi:type="dcterms:W3CDTF">2021-06-22T23:43:51Z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