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samk-my.sharepoint.com/personal/hvuma01_xamk_fi/Documents/CityLoops/SCA/Layer 3. Material flows and stocks/Teollisuuden tuotanto_Tilastokeskus/"/>
    </mc:Choice>
  </mc:AlternateContent>
  <xr:revisionPtr revIDLastSave="4" documentId="11_225A691B6A00191B54C9CDFDE5378C3E749F1289" xr6:coauthVersionLast="45" xr6:coauthVersionMax="45" xr10:uidLastSave="{C9AAE1DC-D463-4628-8B74-DE2114533E69}"/>
  <bookViews>
    <workbookView xWindow="-110" yWindow="-110" windowWidth="19420" windowHeight="10420" xr2:uid="{00000000-000D-0000-FFFF-FFFF00000000}"/>
  </bookViews>
  <sheets>
    <sheet name="001_11b7_2019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2" l="1"/>
  <c r="J19" i="2" l="1"/>
  <c r="C10" i="2"/>
  <c r="C12" i="2"/>
  <c r="C13" i="2"/>
  <c r="C14" i="2"/>
  <c r="C9" i="2"/>
  <c r="C2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DefaultAppPool</author>
  </authors>
  <commentList>
    <comment ref="B4" authorId="0" shapeId="0" xr:uid="{00000000-0006-0000-0000-000001000000}">
      <text>
        <r>
          <rPr>
            <sz val="9"/>
            <color rgb="FF000000"/>
            <rFont val="Tahoma"/>
            <family val="2"/>
          </rPr>
          <t xml:space="preserve">Myydyn tuotannon määrä, mittayksikkö suluissa PRODCOM-koodin ja nimiketekstin välissä.
</t>
        </r>
      </text>
    </comment>
    <comment ref="I8" authorId="0" shapeId="0" xr:uid="{00000000-0006-0000-0000-000002000000}">
      <text>
        <r>
          <rPr>
            <sz val="9"/>
            <color rgb="FF000000"/>
            <rFont val="Tahoma"/>
            <family val="2"/>
          </rPr>
          <t xml:space="preserve">Yritysten toimipaikkojen lukumäärä yhteensä
</t>
        </r>
      </text>
    </comment>
    <comment ref="J8" authorId="0" shapeId="0" xr:uid="{00000000-0006-0000-0000-000003000000}">
      <text>
        <r>
          <rPr>
            <sz val="9"/>
            <color rgb="FF000000"/>
            <rFont val="Tahoma"/>
            <family val="2"/>
          </rPr>
          <t xml:space="preserve">Henkilöstön lukumäärä käsittää palkansaajat sekä yrittäjät. Palkattu henkilöstö on muunnettu kokovuosityöllisiksi siten, että esimerkiksi puolipäiväinen työntekijä vastaa puolta henkilöä ja kaksi puolivuotista työntekijää vastaa yhtä kokovuosityöllistä.
</t>
        </r>
      </text>
    </comment>
    <comment ref="K8" authorId="0" shapeId="0" xr:uid="{00000000-0006-0000-0000-000004000000}">
      <text>
        <r>
          <rPr>
            <sz val="9"/>
            <color rgb="FF000000"/>
            <rFont val="Tahoma"/>
            <family val="2"/>
          </rPr>
          <t xml:space="preserve">Varsinaisen toiminnan myyntituotot, joista on vähennetty myönnetyt alennukset sekä arvonlisävero ja muut välittömästi myynnin määrään perustuvat verot.
</t>
        </r>
      </text>
    </comment>
    <comment ref="L8" authorId="0" shapeId="0" xr:uid="{00000000-0006-0000-0000-000005000000}">
      <text>
        <r>
          <rPr>
            <sz val="9"/>
            <color rgb="FF000000"/>
            <rFont val="Tahoma"/>
            <family val="2"/>
          </rPr>
          <t xml:space="preserve">Yritysten toimipaikkojen liikevaihto/henkilö
</t>
        </r>
      </text>
    </comment>
  </commentList>
</comments>
</file>

<file path=xl/sharedStrings.xml><?xml version="1.0" encoding="utf-8"?>
<sst xmlns="http://schemas.openxmlformats.org/spreadsheetml/2006/main" count="83" uniqueCount="64">
  <si>
    <t>Teollisuuden tuotanto tuotenimikkeittäin muuttujina PRODCOM, Vuosi ja Tiedot</t>
  </si>
  <si>
    <t>2019</t>
  </si>
  <si>
    <t>Myydyn tuotannon määrä</t>
  </si>
  <si>
    <t>25111030 [-2018] (kpl) Tehdasvalmisteiset rakennukset, rautaa tai terästä</t>
  </si>
  <si>
    <t>.....</t>
  </si>
  <si>
    <t>25111030 [2019-] (-) Tehdasvalmisteiset rakennukset, rautaa tai terästä</t>
  </si>
  <si>
    <t>25111050 [-2018] (kpl) Tehdasvalmisteiset rakennukset, alumiinia</t>
  </si>
  <si>
    <t>25111050 [2019-] (-) Tehdasvalmisteiset rakennukset, alumiinia</t>
  </si>
  <si>
    <t>25112100 (t) Sillat ja siltaelementit, rautaa ja terästä</t>
  </si>
  <si>
    <t>25112200 (t) Tornit ja ristikkomastot, rautaa ja terästä</t>
  </si>
  <si>
    <t>25112310 (t) Rakennustelineissä, kaivoksissa tai vastaaviin tukemistarkoituksiin käytettävät varusteet, rautaa ja terästä (mukaan lukien kaivostornien rungot ja maanpäälliset rakenteet, jatkettavat kasettipalkit)</t>
  </si>
  <si>
    <t>....</t>
  </si>
  <si>
    <t>25112350 (t) Muut rakenteet pääasiassa levyistä: muut</t>
  </si>
  <si>
    <t>25112355 (t) Sulut, padot, sulkuportit, laiturit, kiinteät telakat ja muut vesirakennelmat, rautaa tai terästä; muualle luokittelemattomat rakenteet ja niiden osat, rautaa tai terästä (pois lukien sillat ja siltaelementit; tornit; ristikkomastot; porti***</t>
  </si>
  <si>
    <t>25112370 (t) Rakenteet ja rakenteiden osat..., alumiinia, muualle luokittelemattomat</t>
  </si>
  <si>
    <t>25121030 (kpl) Ovet, ikkunat, ovenkarmit, ikkunankehykset ja -karmit sekä kynnykset, rautaa tai terästä</t>
  </si>
  <si>
    <t>25121050 (kpl) Ovet, ikkunat, ovenkarmit, ikkunankehykset ja -karmit sekä kynnykset, alumiinia</t>
  </si>
  <si>
    <t>25611130 (-) Metallilla päällystäminen sulaan metalliin upottamalla (sinkkigalvanointi tai kastotinaus)</t>
  </si>
  <si>
    <t>25611150 (-) Metallilla päällystäminen lämpöruiskutuksella</t>
  </si>
  <si>
    <t>25611170 (-) Sinkillä päällystäminen elektrolyysillä</t>
  </si>
  <si>
    <t>25611190 (-) Muilla metalleilla kuin sinkillä päällystäminen (nikkeli, kupari, kromi, jalometallit jne.), elektrolyysillä tai kemiallisella käsittelyllä</t>
  </si>
  <si>
    <t>25611230 (-) Metallien päällystäminen muovilla (mukaan lukien jauhemaalaus)</t>
  </si>
  <si>
    <t>25611250 (-) Muu päällystäminen (fosfatointi jne.)</t>
  </si>
  <si>
    <t>25612100 (-) Muu lämpökäsittely kuin metallilla ja muovilla päällystäminen</t>
  </si>
  <si>
    <t>25612230 (-) Maalaus, lakkaus</t>
  </si>
  <si>
    <t>25612250 (-) Eloksointi (anodisointi)</t>
  </si>
  <si>
    <t>25612270 (-) Höyrypinnoitus</t>
  </si>
  <si>
    <t>25612290 (-) Muu metallin pintakäsittely</t>
  </si>
  <si>
    <t>&lt;A HREF='https://www.stat.fi/til/tti/meta.html' TARGET=_blank&gt;Tilaston kuvaus&lt;/A&gt;
&lt;A HREF='https://www.stat.fi/til/tti/laa.html' TARGET=_blank&gt;Laatuselosteet&lt;/A&gt;
&lt;A HREF='https://www.stat.fi/til/tti/kas.html' TARGET=_blank&gt;Käsitteet ja määritelmät&lt;/A&gt;
&lt;A HREF='https://www.stat.fi/til/tti/uut.html' TARGET=_blank&gt;Muutoksia tässä tilastossa&lt;/A&gt;</t>
  </si>
  <si>
    <t>... tieto on salassapitosäännön alainen
.... tietoa ei ole saatu
..... tietoa ei ole kysytty</t>
  </si>
  <si>
    <t>0 ei ilmoitettua tuotantoa
*** &lt;A HREF=https://stat.fi/fi/luokitukset/prodcom/ TARGET=_blank&gt;Katso nimikkeen koko kuvaus&lt;/A&gt;</t>
  </si>
  <si>
    <t>Teollisuustuotantotilastossa esitetään tuotantohyödykkeittäin kotimaisen teollisen valmistuksen arvo- ja määrätiedot vähintään 10 hengen teollisissa ja vähintään 20 hengen ei-teollisissa yrityksissä.</t>
  </si>
  <si>
    <t>PRODCOM:</t>
  </si>
  <si>
    <t>PRODCOM-koodi eli tuotenimike, pituus 8 tai 10 numeroa. Tilastovuodesta 1997 alkaen teollisuuden tuotantotilaston tiedot on kerätty Eurostatin PRODCOM-luettelon mukaisella luokituksella, täydennettynä kansallisilla tarkennuksilla ja kansallisilla lisänimikkeillä.</t>
  </si>
  <si>
    <t>Tiedot:</t>
  </si>
  <si>
    <t>Myydyn tuotannon määrä:</t>
  </si>
  <si>
    <t>Myydyn tuotannon määrä, mittayksikkö suluissa PRODCOM-koodin ja nimiketekstin välissä.</t>
  </si>
  <si>
    <t>Päivitetty viimeksi:</t>
  </si>
  <si>
    <t>20201221 08:00</t>
  </si>
  <si>
    <t>Lähde:</t>
  </si>
  <si>
    <t>Teollisuustuotanto, Tilastokeskus</t>
  </si>
  <si>
    <t>Yhteystiedot:</t>
  </si>
  <si>
    <t>&lt;A HREF='https://www.stat.fi/til/tti/yht.html' TARGET=_blank&gt;Lisätietoja&lt;/A&gt;</t>
  </si>
  <si>
    <t>&lt;A HREF='https://www.stat.fi/til/tti/index.html' TARGET=_blank&gt;Tilaston kotisivu&lt;/A&gt;</t>
  </si>
  <si>
    <t>Tekijänoikeus</t>
  </si>
  <si>
    <t>Yksikkö:</t>
  </si>
  <si>
    <t>-</t>
  </si>
  <si>
    <t>Virallinen tilasto</t>
  </si>
  <si>
    <t>Sisäinen viitekoodi:</t>
  </si>
  <si>
    <t>001_11b7_2019</t>
  </si>
  <si>
    <t>Työntekijät koko maa</t>
  </si>
  <si>
    <t>2018</t>
  </si>
  <si>
    <t>25 Metallituotteiden valmistus (pl. koneet ja laitteet)</t>
  </si>
  <si>
    <t>Yritysten toimipaikat (lkm)</t>
  </si>
  <si>
    <t>Yritysten toimipaikkojen henkilöstö (htv)</t>
  </si>
  <si>
    <t>Yritysten toimipaikkojen liikevaihto (1 000 euroa)</t>
  </si>
  <si>
    <t>Yritysten toimipaikkojen liikevaihto/henkilö (1 000 euroa)</t>
  </si>
  <si>
    <t>Työntekijät Mikkeli</t>
  </si>
  <si>
    <t>Toimipaikkoja</t>
  </si>
  <si>
    <t>Henkilöstön lukumäärä yhteensä</t>
  </si>
  <si>
    <t>Liikevaihto 1 000 €</t>
  </si>
  <si>
    <t>Mikkelin osuus Suomessa</t>
  </si>
  <si>
    <t>Yhteensä</t>
  </si>
  <si>
    <t>Määrä jaetaan 50%/50% alumiinille ja raudalle.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</si>
</sst>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Tahoma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 applyBorder="0"/>
    <xf numFmtId="9" fontId="4" fillId="0" borderId="0" applyFont="0" applyFill="0" applyBorder="0" applyAlignment="0" applyProtection="0"/>
  </cellStyleXfs>
  <cellXfs count="14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0" fontId="0" fillId="0" borderId="0" xfId="0" applyNumberFormat="1" applyFill="1" applyAlignment="1" applyProtection="1">
      <alignment horizontal="right"/>
    </xf>
    <xf numFmtId="1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wrapText="1"/>
    </xf>
    <xf numFmtId="0" fontId="2" fillId="0" borderId="0" xfId="0" applyFont="1" applyFill="1" applyProtection="1"/>
    <xf numFmtId="0" fontId="0" fillId="0" borderId="0" xfId="0" applyFill="1" applyProtection="1"/>
    <xf numFmtId="1" fontId="0" fillId="0" borderId="0" xfId="0" applyNumberFormat="1" applyFill="1" applyProtection="1"/>
    <xf numFmtId="1" fontId="0" fillId="2" borderId="0" xfId="0" applyNumberFormat="1" applyFill="1" applyAlignment="1" applyProtection="1"/>
    <xf numFmtId="1" fontId="0" fillId="2" borderId="0" xfId="0" applyNumberFormat="1" applyFill="1" applyProtection="1"/>
    <xf numFmtId="9" fontId="0" fillId="0" borderId="0" xfId="1" applyFont="1" applyFill="1" applyAlignment="1" applyProtection="1"/>
    <xf numFmtId="0" fontId="2" fillId="2" borderId="0" xfId="0" applyNumberFormat="1" applyFont="1" applyFill="1" applyAlignment="1" applyProtection="1"/>
    <xf numFmtId="0" fontId="0" fillId="2" borderId="0" xfId="0" applyNumberFormat="1" applyFill="1" applyAlignment="1" applyProtection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8"/>
  <sheetViews>
    <sheetView tabSelected="1" workbookViewId="0"/>
  </sheetViews>
  <sheetFormatPr defaultRowHeight="14.5" x14ac:dyDescent="0.35"/>
  <cols>
    <col min="1" max="1" width="40.7265625" customWidth="1"/>
    <col min="2" max="2" width="24.6328125" customWidth="1"/>
    <col min="3" max="5" width="9.1796875" customWidth="1"/>
  </cols>
  <sheetData>
    <row r="1" spans="1:12" ht="18.5" x14ac:dyDescent="0.45">
      <c r="A1" s="1" t="s">
        <v>0</v>
      </c>
    </row>
    <row r="3" spans="1:12" x14ac:dyDescent="0.35">
      <c r="B3" s="2" t="s">
        <v>1</v>
      </c>
    </row>
    <row r="4" spans="1:12" x14ac:dyDescent="0.35">
      <c r="B4" s="2" t="s">
        <v>2</v>
      </c>
    </row>
    <row r="5" spans="1:12" x14ac:dyDescent="0.35">
      <c r="A5" s="2" t="s">
        <v>3</v>
      </c>
      <c r="B5" s="3" t="s">
        <v>4</v>
      </c>
    </row>
    <row r="6" spans="1:12" x14ac:dyDescent="0.35">
      <c r="A6" s="2" t="s">
        <v>5</v>
      </c>
      <c r="B6" s="3" t="s">
        <v>4</v>
      </c>
      <c r="G6" t="s">
        <v>50</v>
      </c>
    </row>
    <row r="7" spans="1:12" x14ac:dyDescent="0.35">
      <c r="A7" s="2" t="s">
        <v>6</v>
      </c>
      <c r="B7" s="3" t="s">
        <v>4</v>
      </c>
    </row>
    <row r="8" spans="1:12" x14ac:dyDescent="0.35">
      <c r="A8" s="2" t="s">
        <v>7</v>
      </c>
      <c r="B8" s="3" t="s">
        <v>4</v>
      </c>
      <c r="I8" s="2" t="s">
        <v>53</v>
      </c>
      <c r="J8" s="2" t="s">
        <v>54</v>
      </c>
      <c r="K8" s="2" t="s">
        <v>55</v>
      </c>
      <c r="L8" s="2" t="s">
        <v>56</v>
      </c>
    </row>
    <row r="9" spans="1:12" x14ac:dyDescent="0.35">
      <c r="A9" s="2" t="s">
        <v>8</v>
      </c>
      <c r="B9" s="4">
        <v>620194</v>
      </c>
      <c r="C9" s="4">
        <f>B9/J$9*J$16</f>
        <v>4361.3977308376034</v>
      </c>
      <c r="G9" s="2" t="s">
        <v>51</v>
      </c>
      <c r="H9" s="2" t="s">
        <v>52</v>
      </c>
      <c r="I9" s="4">
        <v>4659</v>
      </c>
      <c r="J9" s="9">
        <v>38252</v>
      </c>
      <c r="K9" s="4">
        <v>8463186</v>
      </c>
      <c r="L9" s="4">
        <v>221</v>
      </c>
    </row>
    <row r="10" spans="1:12" x14ac:dyDescent="0.35">
      <c r="A10" s="2" t="s">
        <v>9</v>
      </c>
      <c r="B10" s="4">
        <v>1650</v>
      </c>
      <c r="C10" s="4">
        <f t="shared" ref="C10:C14" si="0">B10/J$9*J$16</f>
        <v>11.603314859353759</v>
      </c>
    </row>
    <row r="11" spans="1:12" x14ac:dyDescent="0.35">
      <c r="A11" s="2" t="s">
        <v>10</v>
      </c>
      <c r="B11" s="3" t="s">
        <v>11</v>
      </c>
      <c r="C11" s="4"/>
    </row>
    <row r="12" spans="1:12" x14ac:dyDescent="0.35">
      <c r="A12" s="2" t="s">
        <v>12</v>
      </c>
      <c r="B12" s="4">
        <v>3580162</v>
      </c>
      <c r="C12" s="4">
        <f t="shared" si="0"/>
        <v>25176.816323329498</v>
      </c>
      <c r="G12" t="s">
        <v>57</v>
      </c>
    </row>
    <row r="13" spans="1:12" x14ac:dyDescent="0.35">
      <c r="A13" s="2" t="s">
        <v>13</v>
      </c>
      <c r="B13" s="4">
        <v>246630</v>
      </c>
      <c r="C13" s="4">
        <f t="shared" si="0"/>
        <v>1734.3791174317685</v>
      </c>
    </row>
    <row r="14" spans="1:12" x14ac:dyDescent="0.35">
      <c r="A14" s="2" t="s">
        <v>14</v>
      </c>
      <c r="B14" s="4">
        <v>20178</v>
      </c>
      <c r="C14" s="4">
        <f t="shared" si="0"/>
        <v>141.89799226184252</v>
      </c>
      <c r="I14" s="6" t="s">
        <v>51</v>
      </c>
      <c r="J14" s="7"/>
      <c r="K14" s="7"/>
    </row>
    <row r="15" spans="1:12" x14ac:dyDescent="0.35">
      <c r="A15" s="2" t="s">
        <v>15</v>
      </c>
      <c r="B15" s="4">
        <v>233292</v>
      </c>
      <c r="I15" s="6" t="s">
        <v>58</v>
      </c>
      <c r="J15" s="6" t="s">
        <v>59</v>
      </c>
      <c r="K15" s="6" t="s">
        <v>60</v>
      </c>
    </row>
    <row r="16" spans="1:12" x14ac:dyDescent="0.35">
      <c r="A16" s="2" t="s">
        <v>16</v>
      </c>
      <c r="B16" s="4">
        <v>654387</v>
      </c>
      <c r="G16" s="6" t="s">
        <v>52</v>
      </c>
      <c r="I16" s="8">
        <v>44</v>
      </c>
      <c r="J16" s="10">
        <v>269</v>
      </c>
      <c r="K16" s="8">
        <v>37744</v>
      </c>
    </row>
    <row r="17" spans="1:10" x14ac:dyDescent="0.35">
      <c r="A17" s="2" t="s">
        <v>17</v>
      </c>
      <c r="B17" s="3" t="s">
        <v>4</v>
      </c>
    </row>
    <row r="18" spans="1:10" x14ac:dyDescent="0.35">
      <c r="A18" s="2" t="s">
        <v>18</v>
      </c>
      <c r="B18" s="3" t="s">
        <v>4</v>
      </c>
    </row>
    <row r="19" spans="1:10" x14ac:dyDescent="0.35">
      <c r="A19" s="2" t="s">
        <v>19</v>
      </c>
      <c r="B19" s="3" t="s">
        <v>4</v>
      </c>
      <c r="G19" t="s">
        <v>61</v>
      </c>
      <c r="J19" s="11">
        <f>J16/J9</f>
        <v>7.0323120359719752E-3</v>
      </c>
    </row>
    <row r="20" spans="1:10" x14ac:dyDescent="0.35">
      <c r="A20" s="2" t="s">
        <v>20</v>
      </c>
      <c r="B20" s="3" t="s">
        <v>4</v>
      </c>
    </row>
    <row r="21" spans="1:10" x14ac:dyDescent="0.35">
      <c r="A21" s="2" t="s">
        <v>21</v>
      </c>
      <c r="B21" s="3" t="s">
        <v>4</v>
      </c>
    </row>
    <row r="22" spans="1:10" x14ac:dyDescent="0.35">
      <c r="A22" s="2" t="s">
        <v>22</v>
      </c>
      <c r="B22" s="3" t="s">
        <v>4</v>
      </c>
    </row>
    <row r="23" spans="1:10" x14ac:dyDescent="0.35">
      <c r="A23" s="2" t="s">
        <v>23</v>
      </c>
      <c r="B23" s="3" t="s">
        <v>4</v>
      </c>
    </row>
    <row r="24" spans="1:10" x14ac:dyDescent="0.35">
      <c r="A24" s="2" t="s">
        <v>24</v>
      </c>
      <c r="B24" s="3" t="s">
        <v>4</v>
      </c>
    </row>
    <row r="25" spans="1:10" x14ac:dyDescent="0.35">
      <c r="A25" s="2" t="s">
        <v>25</v>
      </c>
      <c r="B25" s="3" t="s">
        <v>4</v>
      </c>
    </row>
    <row r="26" spans="1:10" x14ac:dyDescent="0.35">
      <c r="A26" s="2" t="s">
        <v>26</v>
      </c>
      <c r="B26" s="3" t="s">
        <v>4</v>
      </c>
    </row>
    <row r="27" spans="1:10" x14ac:dyDescent="0.35">
      <c r="A27" s="2" t="s">
        <v>27</v>
      </c>
      <c r="B27" s="3" t="s">
        <v>4</v>
      </c>
    </row>
    <row r="28" spans="1:10" x14ac:dyDescent="0.35">
      <c r="A28" s="12" t="s">
        <v>62</v>
      </c>
      <c r="B28" s="13"/>
      <c r="C28" s="9">
        <f>SUM(C9:C14)</f>
        <v>31426.094478720068</v>
      </c>
      <c r="E28" s="4">
        <f>C28/2</f>
        <v>15713.047239360034</v>
      </c>
      <c r="F28" t="s">
        <v>63</v>
      </c>
    </row>
    <row r="29" spans="1:10" ht="130.5" x14ac:dyDescent="0.35">
      <c r="A29" s="5" t="s">
        <v>28</v>
      </c>
    </row>
    <row r="30" spans="1:10" ht="43.5" x14ac:dyDescent="0.35">
      <c r="A30" s="5" t="s">
        <v>29</v>
      </c>
    </row>
    <row r="31" spans="1:10" ht="72.5" x14ac:dyDescent="0.35">
      <c r="A31" s="5" t="s">
        <v>30</v>
      </c>
    </row>
    <row r="32" spans="1:10" ht="72.5" x14ac:dyDescent="0.35">
      <c r="A32" s="5" t="s">
        <v>31</v>
      </c>
    </row>
    <row r="33" spans="1:1" x14ac:dyDescent="0.35">
      <c r="A33" t="s">
        <v>32</v>
      </c>
    </row>
    <row r="34" spans="1:1" x14ac:dyDescent="0.35">
      <c r="A34" t="s">
        <v>33</v>
      </c>
    </row>
    <row r="36" spans="1:1" x14ac:dyDescent="0.35">
      <c r="A36" t="s">
        <v>34</v>
      </c>
    </row>
    <row r="37" spans="1:1" x14ac:dyDescent="0.35">
      <c r="A37" t="s">
        <v>35</v>
      </c>
    </row>
    <row r="38" spans="1:1" x14ac:dyDescent="0.35">
      <c r="A38" t="s">
        <v>36</v>
      </c>
    </row>
    <row r="41" spans="1:1" x14ac:dyDescent="0.35">
      <c r="A41" t="s">
        <v>37</v>
      </c>
    </row>
    <row r="42" spans="1:1" x14ac:dyDescent="0.35">
      <c r="A42" t="s">
        <v>35</v>
      </c>
    </row>
    <row r="43" spans="1:1" x14ac:dyDescent="0.35">
      <c r="A43" t="s">
        <v>38</v>
      </c>
    </row>
    <row r="45" spans="1:1" x14ac:dyDescent="0.35">
      <c r="A45" t="s">
        <v>39</v>
      </c>
    </row>
    <row r="46" spans="1:1" x14ac:dyDescent="0.35">
      <c r="A46" t="s">
        <v>40</v>
      </c>
    </row>
    <row r="48" spans="1:1" x14ac:dyDescent="0.35">
      <c r="A48" t="s">
        <v>41</v>
      </c>
    </row>
    <row r="49" spans="1:1" x14ac:dyDescent="0.35">
      <c r="A49" t="s">
        <v>35</v>
      </c>
    </row>
    <row r="50" spans="1:1" x14ac:dyDescent="0.35">
      <c r="A50" t="s">
        <v>42</v>
      </c>
    </row>
    <row r="51" spans="1:1" x14ac:dyDescent="0.35">
      <c r="A51" t="s">
        <v>43</v>
      </c>
    </row>
    <row r="53" spans="1:1" x14ac:dyDescent="0.35">
      <c r="A53" t="s">
        <v>44</v>
      </c>
    </row>
    <row r="55" spans="1:1" x14ac:dyDescent="0.35">
      <c r="A55" t="s">
        <v>45</v>
      </c>
    </row>
    <row r="56" spans="1:1" x14ac:dyDescent="0.35">
      <c r="A56" t="s">
        <v>35</v>
      </c>
    </row>
    <row r="57" spans="1:1" x14ac:dyDescent="0.35">
      <c r="A57" t="s">
        <v>46</v>
      </c>
    </row>
    <row r="64" spans="1:1" x14ac:dyDescent="0.35">
      <c r="A64" t="s">
        <v>47</v>
      </c>
    </row>
    <row r="67" spans="1:1" x14ac:dyDescent="0.35">
      <c r="A67" t="s">
        <v>48</v>
      </c>
    </row>
    <row r="68" spans="1:1" x14ac:dyDescent="0.35">
      <c r="A68" t="s">
        <v>49</v>
      </c>
    </row>
  </sheetData>
  <pageMargins left="0.75" right="0.75" top="0.75" bottom="0.5" header="0.5" footer="0.75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6FC6D476859174996F0A5E7DE595707" ma:contentTypeVersion="14" ma:contentTypeDescription="Luo uusi asiakirja." ma:contentTypeScope="" ma:versionID="cf5602b92342affdf6e4f730446a3006">
  <xsd:schema xmlns:xsd="http://www.w3.org/2001/XMLSchema" xmlns:xs="http://www.w3.org/2001/XMLSchema" xmlns:p="http://schemas.microsoft.com/office/2006/metadata/properties" xmlns:ns3="4a51a2e6-e7df-4ee2-81c5-cb2f79d08d4c" xmlns:ns4="b0bba053-6554-4cc0-a03d-9d73c87910d2" targetNamespace="http://schemas.microsoft.com/office/2006/metadata/properties" ma:root="true" ma:fieldsID="56a4b35984d62dc6c69e73213c945126" ns3:_="" ns4:_="">
    <xsd:import namespace="4a51a2e6-e7df-4ee2-81c5-cb2f79d08d4c"/>
    <xsd:import namespace="b0bba053-6554-4cc0-a03d-9d73c87910d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51a2e6-e7df-4ee2-81c5-cb2f79d08d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bba053-6554-4cc0-a03d-9d73c87910d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Jakamisvihjeen hajautu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07D45F-B8C2-4207-B634-D6C645054F03}">
  <ds:schemaRefs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4a51a2e6-e7df-4ee2-81c5-cb2f79d08d4c"/>
    <ds:schemaRef ds:uri="b0bba053-6554-4cc0-a03d-9d73c87910d2"/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761AE40-76DD-4043-B8E7-B5EC9DFA4D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9AA367-3951-4FFE-AD60-9A909BF81C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51a2e6-e7df-4ee2-81c5-cb2f79d08d4c"/>
    <ds:schemaRef ds:uri="b0bba053-6554-4cc0-a03d-9d73c87910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001_11b7_2019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Malk Vuokko</dc:creator>
  <cp:lastModifiedBy>Malk Vuokko</cp:lastModifiedBy>
  <dcterms:created xsi:type="dcterms:W3CDTF">2021-06-22T23:33:51Z</dcterms:created>
  <dcterms:modified xsi:type="dcterms:W3CDTF">2021-09-14T14:15:54Z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0x010100F6FC6D476859174996F0A5E7DE595707</vt:lpwstr>
  </property>
</Properties>
</file>