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wiedm\Desktop\Lausanne MFA\Emplois et économie\"/>
    </mc:Choice>
  </mc:AlternateContent>
  <xr:revisionPtr revIDLastSave="0" documentId="8_{AECA06F9-9136-4E08-97F7-72783E7AE477}" xr6:coauthVersionLast="45" xr6:coauthVersionMax="45" xr10:uidLastSave="{00000000-0000-0000-0000-000000000000}"/>
  <bookViews>
    <workbookView xWindow="-110" yWindow="-110" windowWidth="19420" windowHeight="10420" xr2:uid="{00000000-000D-0000-FFFF-FFFF00000000}"/>
  </bookViews>
  <sheets>
    <sheet name="Index" sheetId="1" r:id="rId1"/>
    <sheet name="T03.01.01" sheetId="2" r:id="rId2"/>
    <sheet name="T03.01.02" sheetId="3" r:id="rId3"/>
    <sheet name="T03.01.03" sheetId="4" r:id="rId4"/>
    <sheet name="T03.01.04" sheetId="6" r:id="rId5"/>
    <sheet name="T03.01.05" sheetId="7" r:id="rId6"/>
    <sheet name="T03.01.06"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4" l="1"/>
  <c r="E28" i="4"/>
  <c r="F28" i="4"/>
  <c r="G28" i="4"/>
  <c r="H28" i="4"/>
  <c r="I28" i="4"/>
  <c r="J28" i="4"/>
  <c r="K28" i="4"/>
  <c r="L28" i="4"/>
  <c r="M28" i="4"/>
  <c r="N28" i="4"/>
  <c r="O28" i="4"/>
  <c r="P28" i="4"/>
  <c r="Q28" i="4"/>
  <c r="D10" i="4"/>
  <c r="E10" i="4"/>
  <c r="F10" i="4"/>
  <c r="G10" i="4"/>
  <c r="H10" i="4"/>
  <c r="I10" i="4"/>
  <c r="J10" i="4"/>
  <c r="K10" i="4"/>
  <c r="L10" i="4"/>
  <c r="M10" i="4"/>
  <c r="N10" i="4"/>
  <c r="O10" i="4"/>
  <c r="P10" i="4"/>
  <c r="Q10" i="4"/>
  <c r="C28" i="4"/>
  <c r="C10" i="4"/>
  <c r="D8" i="4"/>
  <c r="E8" i="4"/>
  <c r="F8" i="4"/>
  <c r="G8" i="4"/>
  <c r="H8" i="4"/>
  <c r="H7" i="4" s="1"/>
  <c r="I8" i="4"/>
  <c r="J8" i="4"/>
  <c r="K8" i="4"/>
  <c r="L8" i="4"/>
  <c r="L7" i="4" s="1"/>
  <c r="M8" i="4"/>
  <c r="M7" i="4" s="1"/>
  <c r="N8" i="4"/>
  <c r="N7" i="4" s="1"/>
  <c r="O8" i="4"/>
  <c r="O7" i="4" s="1"/>
  <c r="P8" i="4"/>
  <c r="P7" i="4" s="1"/>
  <c r="Q8" i="4"/>
  <c r="Q7" i="4" s="1"/>
  <c r="C8" i="4"/>
  <c r="C7" i="4" l="1"/>
  <c r="E7" i="4"/>
  <c r="I7" i="4"/>
  <c r="F7" i="4"/>
  <c r="D7" i="4"/>
  <c r="K7" i="4"/>
  <c r="G7" i="4"/>
  <c r="J7" i="4"/>
</calcChain>
</file>

<file path=xl/sharedStrings.xml><?xml version="1.0" encoding="utf-8"?>
<sst xmlns="http://schemas.openxmlformats.org/spreadsheetml/2006/main" count="2825" uniqueCount="295">
  <si>
    <t>Situation en décembre</t>
  </si>
  <si>
    <t>Total</t>
  </si>
  <si>
    <t>01 - 03</t>
  </si>
  <si>
    <t>Agriculture, sylviculture et pêche</t>
  </si>
  <si>
    <t>05 - 09</t>
  </si>
  <si>
    <t>Industries extractives</t>
  </si>
  <si>
    <t>10 - 12</t>
  </si>
  <si>
    <t>Ind. alimentaires, fabrication de boissons, de produits à base de tabac</t>
  </si>
  <si>
    <t>13 - 15</t>
  </si>
  <si>
    <t>Fabrication de textiles, ind. de l'habillement, du cuir et de la chaussure</t>
  </si>
  <si>
    <t>16 - 18</t>
  </si>
  <si>
    <t>Fabrication d'articles en bois, ind. du papier et du carton, imprimerie</t>
  </si>
  <si>
    <t>Cokéfaction et raffinage, industrie chimique</t>
  </si>
  <si>
    <t>Industrie pharmaceutique</t>
  </si>
  <si>
    <t>F. de prod. en plastique, d'autres prod. minéraux non métalliques</t>
  </si>
  <si>
    <t>Métallurgie et fabrication de produits métalliques (sauf machines)</t>
  </si>
  <si>
    <t>Fabrication d'équipements électriques</t>
  </si>
  <si>
    <t>Fabrication de machines et équipements n.c.a.</t>
  </si>
  <si>
    <t>Industrie automobile, fabrication d'autres matériels de transport</t>
  </si>
  <si>
    <t>31 - 33</t>
  </si>
  <si>
    <t>F. de meubles, a. ind. manufact., rép. de machines et d'équipement</t>
  </si>
  <si>
    <t>Production et distribution d'électricité</t>
  </si>
  <si>
    <t>36 - 39</t>
  </si>
  <si>
    <t>Construction de bâtiments et génie civil</t>
  </si>
  <si>
    <t>Travaux de construction spécialisés</t>
  </si>
  <si>
    <t>Commerce et réparation d'auto. et de moto.</t>
  </si>
  <si>
    <t>Commerce de gros, exc. auto. et moto.</t>
  </si>
  <si>
    <t>Commerce de détail, exc. auto. et moto.</t>
  </si>
  <si>
    <t>Transports terr. et transp. par conduites</t>
  </si>
  <si>
    <t>Transports par eau, aériens</t>
  </si>
  <si>
    <t>Entreposage et serv. auxiliaires des transp.</t>
  </si>
  <si>
    <t>Activités de poste et de courrier</t>
  </si>
  <si>
    <t>Hébergement</t>
  </si>
  <si>
    <t>Restauration</t>
  </si>
  <si>
    <t>58 - 60</t>
  </si>
  <si>
    <t>Edition, médias audiovisuels, diffusion</t>
  </si>
  <si>
    <t>Télécommunications</t>
  </si>
  <si>
    <t>Program., conseil et autres act. inform., services d'information</t>
  </si>
  <si>
    <t>Activités des services financiers</t>
  </si>
  <si>
    <t>Assurance</t>
  </si>
  <si>
    <t>Activités auxiliaires de services financiers et d'assurance</t>
  </si>
  <si>
    <t>Activités immobilières</t>
  </si>
  <si>
    <t>Activités juridiques et comptables</t>
  </si>
  <si>
    <t>Activités des sièges soc.; conseils de gestion</t>
  </si>
  <si>
    <t>Activités de contrôle et analyse techn.</t>
  </si>
  <si>
    <t>Recherche-développement scientifique</t>
  </si>
  <si>
    <t>73 - 75</t>
  </si>
  <si>
    <t>Autres activités spéc., scientifiques et techn.</t>
  </si>
  <si>
    <t>Autres activités de soutien aux entreprises</t>
  </si>
  <si>
    <t>Activités liées à l'emploi</t>
  </si>
  <si>
    <t xml:space="preserve">Administration publique </t>
  </si>
  <si>
    <t>Enseignement</t>
  </si>
  <si>
    <t>Santé</t>
  </si>
  <si>
    <t>Hébergement médico-social et social</t>
  </si>
  <si>
    <t>Action sociale sans hébergement</t>
  </si>
  <si>
    <t>90 - 93</t>
  </si>
  <si>
    <t>Arts, spectacles, act. récréatives</t>
  </si>
  <si>
    <t>94 - 96</t>
  </si>
  <si>
    <t>Autres services</t>
  </si>
  <si>
    <t>1002 Lausanne</t>
  </si>
  <si>
    <t xml:space="preserve">03.01 Etablissements et emplois </t>
  </si>
  <si>
    <t>Etablissements</t>
  </si>
  <si>
    <t>Hommes</t>
  </si>
  <si>
    <t>Femmes</t>
  </si>
  <si>
    <t>Fabrication de prod. informatiques et électron.</t>
  </si>
  <si>
    <t>Description</t>
  </si>
  <si>
    <t>Etab.</t>
  </si>
  <si>
    <t>T +41 21 315 24 39</t>
  </si>
  <si>
    <t>statistique@lausanne.ch</t>
  </si>
  <si>
    <t>Secteur secondaire</t>
  </si>
  <si>
    <t>Secteur tertiaire</t>
  </si>
  <si>
    <t>Production et distribution d'eau, assainissement</t>
  </si>
  <si>
    <t>NOGA 2008</t>
  </si>
  <si>
    <t>19 - 20</t>
  </si>
  <si>
    <t>22 - 23</t>
  </si>
  <si>
    <t>29 - 30</t>
  </si>
  <si>
    <t>41 - 42</t>
  </si>
  <si>
    <t>50 - 51</t>
  </si>
  <si>
    <t>62 - 63</t>
  </si>
  <si>
    <t>24 - 25</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</si>
  <si>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</si>
  <si>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</si>
  <si>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</si>
  <si>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</si>
  <si>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</si>
  <si>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</si>
  <si>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</si>
  <si>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</si>
  <si>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</si>
  <si>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</si>
  <si>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</si>
  <si>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</si>
  <si>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</si>
  <si>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</si>
  <si>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</si>
  <si>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</si>
  <si>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</si>
  <si>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</si>
  <si>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</si>
  <si>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</si>
  <si>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</si>
  <si>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</si>
  <si>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</si>
  <si>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</si>
  <si>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</si>
  <si>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</si>
  <si>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</si>
  <si>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</si>
  <si>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</si>
  <si>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</si>
  <si>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</si>
  <si>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</si>
  <si>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</si>
  <si>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</si>
  <si>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</si>
  <si>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</si>
  <si>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</si>
  <si>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</si>
  <si>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</si>
  <si>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</si>
  <si>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</si>
  <si>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</si>
  <si>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</si>
  <si>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</si>
  <si>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</si>
  <si>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</si>
  <si>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</si>
  <si>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</si>
  <si>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</si>
  <si>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</si>
  <si>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</si>
  <si>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</si>
  <si>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</si>
  <si>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</si>
  <si>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</si>
  <si>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</si>
  <si>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</si>
  <si>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</si>
  <si>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</si>
  <si>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</si>
  <si>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</si>
  <si>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</si>
  <si>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</si>
  <si>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</si>
  <si>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</si>
  <si>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</si>
  <si>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</si>
  <si>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</si>
  <si>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</si>
  <si>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</si>
  <si>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</si>
  <si>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</si>
  <si>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</si>
  <si>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</si>
  <si>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</si>
  <si>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</si>
  <si>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</si>
  <si>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</si>
  <si>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</si>
  <si>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</si>
  <si>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</si>
  <si>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r>
      <t xml:space="preserve">(1) </t>
    </r>
    <r>
      <rPr>
        <sz val="8"/>
        <rFont val="Arial Narrow"/>
        <family val="2"/>
      </rPr>
      <t>Classification des branches selon la nomenclature générale des activités économiques 2008 (NOGA 2008).</t>
    </r>
  </si>
  <si>
    <r>
      <rPr>
        <vertAlign val="superscript"/>
        <sz val="8"/>
        <rFont val="Arial Narrow"/>
        <family val="2"/>
      </rPr>
      <t>(1)</t>
    </r>
    <r>
      <rPr>
        <sz val="8"/>
        <rFont val="Arial Narrow"/>
        <family val="2"/>
      </rPr>
      <t xml:space="preserve"> Classification des branches selon la nomenclature générale des activités économiques 2008 (NOGA 2008).</t>
    </r>
  </si>
  <si>
    <r>
      <t xml:space="preserve">2005 </t>
    </r>
    <r>
      <rPr>
        <vertAlign val="superscript"/>
        <sz val="8"/>
        <rFont val="Arial Narrow"/>
        <family val="2"/>
      </rPr>
      <t>(3)</t>
    </r>
  </si>
  <si>
    <r>
      <t>2008</t>
    </r>
    <r>
      <rPr>
        <vertAlign val="superscript"/>
        <sz val="8"/>
        <rFont val="Arial Narrow"/>
        <family val="2"/>
      </rPr>
      <t xml:space="preserve"> (3)</t>
    </r>
  </si>
  <si>
    <r>
      <t>Secteur primaire</t>
    </r>
    <r>
      <rPr>
        <vertAlign val="superscript"/>
        <sz val="8"/>
        <rFont val="Arial Narrow"/>
        <family val="2"/>
      </rPr>
      <t xml:space="preserve"> (4)</t>
    </r>
  </si>
  <si>
    <t>77 - 79 - 82</t>
  </si>
  <si>
    <r>
      <t>(4)</t>
    </r>
    <r>
      <rPr>
        <sz val="8"/>
        <rFont val="Arial Narrow"/>
        <family val="2"/>
      </rPr>
      <t xml:space="preserve"> Situation en mai pour les entreprises agricoles.</t>
    </r>
  </si>
  <si>
    <r>
      <t xml:space="preserve">03.01.02 Ville de Lausanne - Etablissements et emplois selon le sexe, par activité économique </t>
    </r>
    <r>
      <rPr>
        <b/>
        <vertAlign val="superscript"/>
        <sz val="10"/>
        <color theme="1"/>
        <rFont val="Arial Narrow"/>
        <family val="2"/>
      </rPr>
      <t>(1)</t>
    </r>
    <r>
      <rPr>
        <b/>
        <sz val="10"/>
        <color theme="1"/>
        <rFont val="Arial Narrow"/>
        <family val="2"/>
      </rPr>
      <t>, 2012</t>
    </r>
  </si>
  <si>
    <r>
      <t xml:space="preserve">03.01.02 Ville de Lausanne - Etablissements et emplois selon le sexe, par activité économique </t>
    </r>
    <r>
      <rPr>
        <b/>
        <vertAlign val="superscript"/>
        <sz val="10"/>
        <color theme="1"/>
        <rFont val="Arial Narrow"/>
        <family val="2"/>
      </rPr>
      <t>(1)</t>
    </r>
    <r>
      <rPr>
        <b/>
        <sz val="10"/>
        <color theme="1"/>
        <rFont val="Arial Narrow"/>
        <family val="2"/>
      </rPr>
      <t>, 2011</t>
    </r>
  </si>
  <si>
    <t>2016Q2</t>
  </si>
  <si>
    <r>
      <t>(2)</t>
    </r>
    <r>
      <rPr>
        <sz val="8"/>
        <rFont val="Arial Narrow"/>
        <family val="2"/>
      </rPr>
      <t xml:space="preserve"> Situation en septembre.</t>
    </r>
  </si>
  <si>
    <t>50 à 249</t>
  </si>
  <si>
    <t>10 à 49</t>
  </si>
  <si>
    <t>0 à 9</t>
  </si>
  <si>
    <t>2013</t>
  </si>
  <si>
    <r>
      <t xml:space="preserve">03.01.02 Ville de Lausanne - Etablissements et emplois selon le sexe, par activité économique </t>
    </r>
    <r>
      <rPr>
        <b/>
        <vertAlign val="superscript"/>
        <sz val="10"/>
        <color theme="1"/>
        <rFont val="Arial Narrow"/>
        <family val="2"/>
      </rPr>
      <t>(1)</t>
    </r>
    <r>
      <rPr>
        <b/>
        <sz val="10"/>
        <color theme="1"/>
        <rFont val="Arial Narrow"/>
        <family val="2"/>
      </rPr>
      <t>, 201</t>
    </r>
    <r>
      <rPr>
        <b/>
        <sz val="10"/>
        <rFont val="Arial Narrow"/>
        <family val="2"/>
      </rPr>
      <t>3</t>
    </r>
  </si>
  <si>
    <t>-</t>
  </si>
  <si>
    <t>250 et +</t>
  </si>
  <si>
    <t>03.01.02   Ville de Lausanne - Etablissements et emplois selon le sexe, par activité économique, dès 2011</t>
  </si>
  <si>
    <t>Total établissements</t>
  </si>
  <si>
    <t xml:space="preserve">   emplois qui génèrent un salaire soumis à cotisation AVS à partir de CHF 2'300.- par an. </t>
  </si>
  <si>
    <t xml:space="preserve">   Le Recensement fédéral des entreprises considérait les emplois à partir du moment dont 6 heures par semaine étaient travaillées pour une unité donnée. La STATENT prend en compte tous les</t>
  </si>
  <si>
    <t>0 à 1</t>
  </si>
  <si>
    <t>3 à 4</t>
  </si>
  <si>
    <t>5 à 9</t>
  </si>
  <si>
    <t>10 à 19</t>
  </si>
  <si>
    <t>20 à 49</t>
  </si>
  <si>
    <t>50 à 99</t>
  </si>
  <si>
    <t>100 à 199</t>
  </si>
  <si>
    <t>200 à 249</t>
  </si>
  <si>
    <t>250 à 499</t>
  </si>
  <si>
    <t>Source : Office fédéral de la statistique STATENT Statistique structurelle des entreprises</t>
  </si>
  <si>
    <t>Source : Office fédéral de la statistique Recensement fédéral des entreprises et Statistique structurelle des entreprises</t>
  </si>
  <si>
    <t>2016Q3</t>
  </si>
  <si>
    <t>Service de l'économie</t>
  </si>
  <si>
    <t>Office d'appui économique et statistique</t>
  </si>
  <si>
    <t>2016Q4</t>
  </si>
  <si>
    <t>Source : Office fédéral de la statistique STAF Statistique des frontaliers</t>
  </si>
  <si>
    <r>
      <t>(3)</t>
    </r>
    <r>
      <rPr>
        <sz val="8"/>
        <rFont val="Arial Narrow"/>
        <family val="2"/>
      </rPr>
      <t xml:space="preserve"> Situation en septembre. Données du RE (Recensement fédéral des entreprises) estimées et révisées pour être comparables avec les définitions de la STATENT (Statistique structurelle des entreprises) actuelle. </t>
    </r>
  </si>
  <si>
    <t>2017Q1</t>
  </si>
  <si>
    <t>2017Q2</t>
  </si>
  <si>
    <t xml:space="preserve">2014 </t>
  </si>
  <si>
    <t>Raccourci vers l'année</t>
  </si>
  <si>
    <t>Haut de page</t>
  </si>
  <si>
    <t>Micro-entreprises (0 à 9)</t>
  </si>
  <si>
    <t>Petites entreprises (10 à 49)</t>
  </si>
  <si>
    <t>Moyennes entreprises (50 à 249)</t>
  </si>
  <si>
    <t>Grandes entreprises (250 ou +)</t>
  </si>
  <si>
    <r>
      <t xml:space="preserve">2008 </t>
    </r>
    <r>
      <rPr>
        <b/>
        <vertAlign val="superscript"/>
        <sz val="8"/>
        <rFont val="Arial Narrow"/>
        <family val="2"/>
      </rPr>
      <t>(2) (3)</t>
    </r>
  </si>
  <si>
    <r>
      <t>2011</t>
    </r>
    <r>
      <rPr>
        <b/>
        <vertAlign val="superscript"/>
        <sz val="8"/>
        <rFont val="Arial Narrow"/>
        <family val="2"/>
      </rPr>
      <t>(4)</t>
    </r>
  </si>
  <si>
    <r>
      <rPr>
        <vertAlign val="superscript"/>
        <sz val="8"/>
        <rFont val="Arial Narrow"/>
        <family val="2"/>
      </rPr>
      <t>(1)</t>
    </r>
    <r>
      <rPr>
        <sz val="8"/>
        <rFont val="Arial Narrow"/>
        <family val="2"/>
      </rPr>
      <t xml:space="preserve"> Jusqu'en 2008, données du RE (Recensement fédéral des entreprises). A partir de 2011, données de la STATENT (Statistique structurelle des entreprises).</t>
    </r>
  </si>
  <si>
    <r>
      <t xml:space="preserve">03.01.02 Ville de Lausanne - Etablissements et emplois selon le sexe, par activité économique </t>
    </r>
    <r>
      <rPr>
        <b/>
        <vertAlign val="superscript"/>
        <sz val="10"/>
        <color theme="1"/>
        <rFont val="Arial Narrow"/>
        <family val="2"/>
      </rPr>
      <t>(1)</t>
    </r>
    <r>
      <rPr>
        <b/>
        <sz val="10"/>
        <color theme="1"/>
        <rFont val="Arial Narrow"/>
        <family val="2"/>
      </rPr>
      <t>, 201</t>
    </r>
    <r>
      <rPr>
        <b/>
        <sz val="10"/>
        <rFont val="Arial Narrow"/>
        <family val="2"/>
      </rPr>
      <t xml:space="preserve">4 </t>
    </r>
  </si>
  <si>
    <r>
      <rPr>
        <vertAlign val="superscript"/>
        <sz val="8"/>
        <rFont val="Arial Narrow"/>
        <family val="2"/>
      </rPr>
      <t>(3)</t>
    </r>
    <r>
      <rPr>
        <sz val="8"/>
        <rFont val="Arial Narrow"/>
        <family val="2"/>
      </rPr>
      <t xml:space="preserve"> Le Recensement fédéral des entreprises considérait les emplois à partir du moment dont 6 heures par semaine étaient travaillées pour une unité donnée. La Statistique structurelle des entreprises prend en compte tous les emplois qui génèrent un salaire</t>
    </r>
  </si>
  <si>
    <t xml:space="preserve">   soumis à cotisation AVS à partir de CHF 2'300.- par an. </t>
  </si>
  <si>
    <r>
      <t>(4)</t>
    </r>
    <r>
      <rPr>
        <sz val="8"/>
        <rFont val="Arial Narrow"/>
        <family val="2"/>
      </rPr>
      <t xml:space="preserve"> Jusqu’en 2016 les entreprises étaient classées en fonction de leur nombre d’EPT. Afin de respecter les standards internationaux, notamment dans le domaine des PME, l’accent est mis, depuis 2017 (publication des données STATENT 2015), sur les classes</t>
    </r>
  </si>
  <si>
    <t xml:space="preserve">   de taille en emplois. Toutes les années antérieures de la STATENT ont été recalculées en fonction des classes de taille en emplois.</t>
  </si>
  <si>
    <t>Rue du Port-Franc 18</t>
  </si>
  <si>
    <t>Case postale 5354</t>
  </si>
  <si>
    <t>F +41 21 324 13 72</t>
  </si>
  <si>
    <t>2017Q3</t>
  </si>
  <si>
    <t>2015</t>
  </si>
  <si>
    <t>2017Q4</t>
  </si>
  <si>
    <t>2018Q1</t>
  </si>
  <si>
    <t>2018Q2</t>
  </si>
  <si>
    <r>
      <t>2015</t>
    </r>
    <r>
      <rPr>
        <vertAlign val="superscript"/>
        <sz val="8"/>
        <rFont val="Arial Narrow"/>
        <family val="2"/>
      </rPr>
      <t>(4)</t>
    </r>
  </si>
  <si>
    <r>
      <t>03.01.02 Ville de Lausanne - Etablissements et emplois selon le sexe, par activité économique</t>
    </r>
    <r>
      <rPr>
        <b/>
        <vertAlign val="superscript"/>
        <sz val="10"/>
        <rFont val="Arial Narrow"/>
        <family val="2"/>
      </rPr>
      <t xml:space="preserve"> (1)</t>
    </r>
    <r>
      <rPr>
        <b/>
        <sz val="10"/>
        <rFont val="Arial Narrow"/>
        <family val="2"/>
      </rPr>
      <t xml:space="preserve">, 2015 </t>
    </r>
    <r>
      <rPr>
        <b/>
        <vertAlign val="superscript"/>
        <sz val="10"/>
        <rFont val="Arial Narrow"/>
        <family val="2"/>
      </rPr>
      <t>(2)</t>
    </r>
  </si>
  <si>
    <r>
      <t xml:space="preserve">Secteur primaire </t>
    </r>
    <r>
      <rPr>
        <vertAlign val="superscript"/>
        <sz val="8"/>
        <rFont val="Arial Narrow"/>
        <family val="2"/>
      </rPr>
      <t>(5)</t>
    </r>
  </si>
  <si>
    <r>
      <rPr>
        <vertAlign val="superscript"/>
        <sz val="8"/>
        <rFont val="Arial Narrow"/>
        <family val="2"/>
      </rPr>
      <t>(3)</t>
    </r>
    <r>
      <rPr>
        <sz val="8"/>
        <rFont val="Arial Narrow"/>
        <family val="2"/>
      </rPr>
      <t xml:space="preserve"> Emplois au niveau des établissements. </t>
    </r>
  </si>
  <si>
    <r>
      <rPr>
        <vertAlign val="superscript"/>
        <sz val="8"/>
        <rFont val="Arial Narrow"/>
        <family val="2"/>
      </rPr>
      <t>(4)</t>
    </r>
    <r>
      <rPr>
        <sz val="8"/>
        <rFont val="Arial Narrow"/>
        <family val="2"/>
      </rPr>
      <t xml:space="preserve"> Arrondi à l'unité, les totaux peuvent ne pas correspondre exactement.</t>
    </r>
  </si>
  <si>
    <r>
      <t>Emplois en équivalents plein temps</t>
    </r>
    <r>
      <rPr>
        <b/>
        <vertAlign val="superscript"/>
        <sz val="8"/>
        <rFont val="Arial Narrow"/>
        <family val="2"/>
      </rPr>
      <t xml:space="preserve"> (2)</t>
    </r>
  </si>
  <si>
    <r>
      <t>Secteur primaire</t>
    </r>
    <r>
      <rPr>
        <vertAlign val="superscript"/>
        <sz val="8"/>
        <rFont val="Arial Narrow"/>
        <family val="2"/>
      </rPr>
      <t xml:space="preserve"> (5)</t>
    </r>
  </si>
  <si>
    <r>
      <t xml:space="preserve">(2) </t>
    </r>
    <r>
      <rPr>
        <sz val="8"/>
        <rFont val="Arial Narrow"/>
        <family val="2"/>
      </rPr>
      <t>Effectif en équivalents plein temps au niveau des établissements. Arrondi à l'unité, les totaux peuvent ne pas correspondre exactement.</t>
    </r>
  </si>
  <si>
    <r>
      <t xml:space="preserve">03.01.03 Ville de Lausanne - Etablissements et emplois selon la taille de l'établissement (en emploi), par activité économique </t>
    </r>
    <r>
      <rPr>
        <b/>
        <vertAlign val="superscript"/>
        <sz val="10"/>
        <color theme="1"/>
        <rFont val="Arial Narrow"/>
        <family val="2"/>
      </rPr>
      <t>(1)</t>
    </r>
    <r>
      <rPr>
        <b/>
        <sz val="10"/>
        <color theme="1"/>
        <rFont val="Arial Narrow"/>
        <family val="2"/>
      </rPr>
      <t>, 2011</t>
    </r>
  </si>
  <si>
    <r>
      <t xml:space="preserve">03.01.03 Ville de Lausanne - Etablissements et emplois selon la taille de l'établissement (en emploi), par activité économique </t>
    </r>
    <r>
      <rPr>
        <b/>
        <vertAlign val="superscript"/>
        <sz val="10"/>
        <color theme="1"/>
        <rFont val="Arial Narrow"/>
        <family val="2"/>
      </rPr>
      <t>(1)</t>
    </r>
    <r>
      <rPr>
        <b/>
        <sz val="10"/>
        <color theme="1"/>
        <rFont val="Arial Narrow"/>
        <family val="2"/>
      </rPr>
      <t>, 2012</t>
    </r>
  </si>
  <si>
    <r>
      <t xml:space="preserve">03.01.03 Ville de Lausanne - Etablissements et emplois selon la taille de l'établissement (en emploi), par activité économique </t>
    </r>
    <r>
      <rPr>
        <b/>
        <vertAlign val="superscript"/>
        <sz val="10"/>
        <color theme="1"/>
        <rFont val="Arial Narrow"/>
        <family val="2"/>
      </rPr>
      <t>(1)</t>
    </r>
    <r>
      <rPr>
        <b/>
        <sz val="10"/>
        <color theme="1"/>
        <rFont val="Arial Narrow"/>
        <family val="2"/>
      </rPr>
      <t>, 20</t>
    </r>
    <r>
      <rPr>
        <b/>
        <sz val="10"/>
        <rFont val="Arial Narrow"/>
        <family val="2"/>
      </rPr>
      <t>13</t>
    </r>
  </si>
  <si>
    <r>
      <t xml:space="preserve">03.01.03 Ville de Lausanne - Etablissements et emplois selon la taille de l'établissement (en emploi), par activité économique </t>
    </r>
    <r>
      <rPr>
        <b/>
        <vertAlign val="superscript"/>
        <sz val="10"/>
        <rFont val="Arial Narrow"/>
        <family val="2"/>
      </rPr>
      <t>(1)</t>
    </r>
    <r>
      <rPr>
        <b/>
        <sz val="10"/>
        <rFont val="Arial Narrow"/>
        <family val="2"/>
      </rPr>
      <t>, 2014</t>
    </r>
    <r>
      <rPr>
        <b/>
        <vertAlign val="superscript"/>
        <sz val="10"/>
        <rFont val="Arial Narrow"/>
        <family val="2"/>
      </rPr>
      <t xml:space="preserve"> </t>
    </r>
  </si>
  <si>
    <r>
      <t>Taille de l'établissement</t>
    </r>
    <r>
      <rPr>
        <b/>
        <strike/>
        <sz val="8"/>
        <rFont val="Arial Narrow"/>
        <family val="2"/>
      </rPr>
      <t/>
    </r>
  </si>
  <si>
    <r>
      <t xml:space="preserve">03.01.04 Ville de Lausanne - Evolution de l'emploi et des établissements </t>
    </r>
    <r>
      <rPr>
        <b/>
        <vertAlign val="superscript"/>
        <sz val="10"/>
        <rFont val="Arial Narrow"/>
        <family val="2"/>
      </rPr>
      <t>(1)</t>
    </r>
    <r>
      <rPr>
        <b/>
        <sz val="10"/>
        <rFont val="Arial Narrow"/>
        <family val="2"/>
      </rPr>
      <t>, selon la classe de taille de l'établissement (en emploi), dès 1995</t>
    </r>
  </si>
  <si>
    <r>
      <t xml:space="preserve">2015 </t>
    </r>
    <r>
      <rPr>
        <b/>
        <vertAlign val="superscript"/>
        <sz val="8"/>
        <rFont val="Arial Narrow"/>
        <family val="2"/>
      </rPr>
      <t>(5)</t>
    </r>
  </si>
  <si>
    <r>
      <rPr>
        <vertAlign val="superscript"/>
        <sz val="8"/>
        <rFont val="Arial Narrow"/>
        <family val="2"/>
      </rPr>
      <t>(6)</t>
    </r>
    <r>
      <rPr>
        <sz val="8"/>
        <rFont val="Arial Narrow"/>
        <family val="2"/>
      </rPr>
      <t xml:space="preserve"> Emplois au niveau des établissements. </t>
    </r>
  </si>
  <si>
    <r>
      <rPr>
        <vertAlign val="superscript"/>
        <sz val="8"/>
        <rFont val="Arial Narrow"/>
        <family val="2"/>
      </rPr>
      <t>(7)</t>
    </r>
    <r>
      <rPr>
        <sz val="8"/>
        <rFont val="Arial Narrow"/>
        <family val="2"/>
      </rPr>
      <t xml:space="preserve"> Arrondi à l'unité, les totaux peuvent ne pas correspondre exactement.</t>
    </r>
  </si>
  <si>
    <r>
      <rPr>
        <vertAlign val="superscript"/>
        <sz val="8"/>
        <rFont val="Arial Narrow"/>
        <family val="2"/>
      </rPr>
      <t xml:space="preserve">(5) </t>
    </r>
    <r>
      <rPr>
        <sz val="8"/>
        <rFont val="Arial Narrow"/>
        <family val="2"/>
      </rPr>
      <t>A partir du 2015, le modèle d'estimation de l'Office fédéral de la statistique pour les emplois en équivalents plein temps de la STATENT a été revisé.  Ce changement introduit une rupture de série entre les résultats 2014 et 2015 en limitant la comparabilité.</t>
    </r>
  </si>
  <si>
    <r>
      <t xml:space="preserve">03.01.05 Ville de Lausanne - Evolution de l'emploi et des établissements </t>
    </r>
    <r>
      <rPr>
        <b/>
        <vertAlign val="superscript"/>
        <sz val="10"/>
        <color theme="1"/>
        <rFont val="Arial Narrow"/>
        <family val="2"/>
      </rPr>
      <t>(1)</t>
    </r>
    <r>
      <rPr>
        <b/>
        <sz val="10"/>
        <color theme="1"/>
        <rFont val="Arial Narrow"/>
        <family val="2"/>
      </rPr>
      <t>, selon la taille de l'établissement (en emploi), dès 2011</t>
    </r>
    <r>
      <rPr>
        <b/>
        <vertAlign val="superscript"/>
        <sz val="10"/>
        <color theme="1"/>
        <rFont val="Arial Narrow"/>
        <family val="2"/>
      </rPr>
      <t xml:space="preserve"> </t>
    </r>
  </si>
  <si>
    <r>
      <t>2015</t>
    </r>
    <r>
      <rPr>
        <b/>
        <vertAlign val="superscript"/>
        <sz val="8"/>
        <rFont val="Arial Narrow"/>
        <family val="2"/>
      </rPr>
      <t xml:space="preserve"> (2)</t>
    </r>
  </si>
  <si>
    <r>
      <t>(1)</t>
    </r>
    <r>
      <rPr>
        <sz val="8"/>
        <rFont val="Arial Narrow"/>
        <family val="2"/>
      </rPr>
      <t xml:space="preserve"> Jusqu’en 2016 les entreprises étaient classées en fonction de leur nombre d’EPT. Afin de respecter les standards internationaux, notamment dans le domaine des PME, l’accent est mis, depuis 2017 (publication des données STATENT 2015), sur les classes</t>
    </r>
  </si>
  <si>
    <r>
      <t xml:space="preserve">Emplois total </t>
    </r>
    <r>
      <rPr>
        <vertAlign val="superscript"/>
        <sz val="8"/>
        <rFont val="Arial Narrow"/>
        <family val="2"/>
      </rPr>
      <t>(3)</t>
    </r>
  </si>
  <si>
    <r>
      <rPr>
        <vertAlign val="superscript"/>
        <sz val="8"/>
        <rFont val="Arial Narrow"/>
        <family val="2"/>
      </rPr>
      <t xml:space="preserve">(4) </t>
    </r>
    <r>
      <rPr>
        <sz val="8"/>
        <rFont val="Arial Narrow"/>
        <family val="2"/>
      </rPr>
      <t>A partir du 2015, le modèle d'estimation de L'Office fédéral de la statistique pour les emplois en équivalents plein temps de la STATENT a été revisé.  Ce changement introduit une rupture de série entre les résultat 2014 et 2015 en limitant la comparabilité.</t>
    </r>
  </si>
  <si>
    <r>
      <rPr>
        <vertAlign val="superscript"/>
        <sz val="8"/>
        <rFont val="Arial Narrow"/>
        <family val="2"/>
      </rPr>
      <t xml:space="preserve">(2) </t>
    </r>
    <r>
      <rPr>
        <sz val="8"/>
        <rFont val="Arial Narrow"/>
        <family val="2"/>
      </rPr>
      <t>A partir du 2015, le modèle d'estimation de l'Office fédéral de la statistique pour les emplois en équivalents plein temps de la STATENT a été revisé. Ce changement introduit une rupture de série entre les résultats 2014 et 2015 en limitant la comparabilité.</t>
    </r>
  </si>
  <si>
    <t>2016</t>
  </si>
  <si>
    <r>
      <t>2016</t>
    </r>
    <r>
      <rPr>
        <vertAlign val="superscript"/>
        <sz val="8"/>
        <rFont val="Arial Narrow"/>
        <family val="2"/>
      </rPr>
      <t xml:space="preserve"> </t>
    </r>
  </si>
  <si>
    <t xml:space="preserve">   de taille en emplois. Toutes les années antérieures de la STATENT (dès 2011) ont été recalculées en fonction des classes de taille en emplois.</t>
  </si>
  <si>
    <t>03.01.03   Ville de Lausanne - Etablissements et emplois selon la taille de l'établissement (en emploi), par activité économique, dès 2011</t>
  </si>
  <si>
    <t>03.01.04   Ville de Lausanne - Evolution de l'emploi et des établissements, selon la classe de taille de l'établissement (en emploi), dès 1995</t>
  </si>
  <si>
    <t xml:space="preserve">03.01.05   Ville de Lausanne - Evolution de l'emploi et des établissements, selon la taille de l'établissement (en emplois), dès 2011 </t>
  </si>
  <si>
    <t>2018Q3</t>
  </si>
  <si>
    <r>
      <t xml:space="preserve">03.01.02 Ville de Lausanne - Etablissements et emplois selon le sexe, par activité économique </t>
    </r>
    <r>
      <rPr>
        <b/>
        <vertAlign val="superscript"/>
        <sz val="10"/>
        <rFont val="Arial Narrow"/>
        <family val="2"/>
      </rPr>
      <t>(1)</t>
    </r>
    <r>
      <rPr>
        <b/>
        <sz val="10"/>
        <rFont val="Arial Narrow"/>
        <family val="2"/>
      </rPr>
      <t>, 2016</t>
    </r>
  </si>
  <si>
    <r>
      <t>Emplois</t>
    </r>
    <r>
      <rPr>
        <b/>
        <vertAlign val="superscript"/>
        <sz val="8"/>
        <rFont val="Arial Narrow"/>
        <family val="2"/>
      </rPr>
      <t xml:space="preserve"> (2)</t>
    </r>
  </si>
  <si>
    <r>
      <rPr>
        <vertAlign val="superscript"/>
        <sz val="8"/>
        <rFont val="Arial Narrow"/>
        <family val="2"/>
      </rPr>
      <t>(2)</t>
    </r>
    <r>
      <rPr>
        <sz val="8"/>
        <rFont val="Arial Narrow"/>
        <family val="2"/>
      </rPr>
      <t xml:space="preserve"> Emplois au niveau des établissements. </t>
    </r>
  </si>
  <si>
    <r>
      <rPr>
        <vertAlign val="superscript"/>
        <sz val="8"/>
        <rFont val="Arial Narrow"/>
        <family val="2"/>
      </rPr>
      <t xml:space="preserve">(3) </t>
    </r>
    <r>
      <rPr>
        <sz val="8"/>
        <rFont val="Arial Narrow"/>
        <family val="2"/>
      </rPr>
      <t>A partir du 2015, le modèle d'estimation de L'Office fédéral de la statistique pour les emplois en équivalents plein temps de la STATENT a été revisé.  Ce changement introduit une rupture de série entre les résultat 2014 et 2015 en limitant la comparabilité.</t>
    </r>
  </si>
  <si>
    <r>
      <t>Emplois en équivalents plein temps</t>
    </r>
    <r>
      <rPr>
        <b/>
        <vertAlign val="superscript"/>
        <sz val="8"/>
        <rFont val="Arial Narrow"/>
        <family val="2"/>
      </rPr>
      <t xml:space="preserve"> (2) (3) (4)</t>
    </r>
  </si>
  <si>
    <r>
      <rPr>
        <vertAlign val="superscript"/>
        <sz val="8"/>
        <rFont val="Arial Narrow"/>
        <family val="2"/>
      </rPr>
      <t>(5)</t>
    </r>
    <r>
      <rPr>
        <sz val="8"/>
        <rFont val="Arial Narrow"/>
        <family val="2"/>
      </rPr>
      <t xml:space="preserve"> Situation en mai pour les entreprises agricoles.</t>
    </r>
  </si>
  <si>
    <r>
      <t xml:space="preserve">03.01.03 Ville de Lausanne - Etablissements et emplois selon la taille de l'établissement (en emploi), par activité économique </t>
    </r>
    <r>
      <rPr>
        <b/>
        <vertAlign val="superscript"/>
        <sz val="10"/>
        <rFont val="Arial Narrow"/>
        <family val="2"/>
      </rPr>
      <t>(1)</t>
    </r>
    <r>
      <rPr>
        <b/>
        <sz val="10"/>
        <rFont val="Arial Narrow"/>
        <family val="2"/>
      </rPr>
      <t>, 2016</t>
    </r>
  </si>
  <si>
    <r>
      <t>EPT</t>
    </r>
    <r>
      <rPr>
        <vertAlign val="superscript"/>
        <sz val="8"/>
        <rFont val="Arial Narrow"/>
        <family val="2"/>
      </rPr>
      <t xml:space="preserve"> (2) (3) (4)</t>
    </r>
  </si>
  <si>
    <r>
      <t>Emplois</t>
    </r>
    <r>
      <rPr>
        <vertAlign val="superscript"/>
        <sz val="8"/>
        <rFont val="Arial Narrow"/>
        <family val="2"/>
      </rPr>
      <t xml:space="preserve"> (2)</t>
    </r>
  </si>
  <si>
    <r>
      <t xml:space="preserve">Total emplois </t>
    </r>
    <r>
      <rPr>
        <vertAlign val="superscript"/>
        <sz val="8"/>
        <rFont val="Arial Narrow"/>
        <family val="2"/>
      </rPr>
      <t>(6)</t>
    </r>
  </si>
  <si>
    <r>
      <t xml:space="preserve">Total emplois équivalents plein temps </t>
    </r>
    <r>
      <rPr>
        <vertAlign val="superscript"/>
        <sz val="8"/>
        <rFont val="Arial Narrow"/>
        <family val="2"/>
      </rPr>
      <t>(7)</t>
    </r>
  </si>
  <si>
    <r>
      <t>Total emplois équivalents plein temps</t>
    </r>
    <r>
      <rPr>
        <vertAlign val="superscript"/>
        <sz val="8"/>
        <rFont val="Arial Narrow"/>
        <family val="2"/>
      </rPr>
      <t xml:space="preserve"> (4)</t>
    </r>
  </si>
  <si>
    <t>2018Q4</t>
  </si>
  <si>
    <r>
      <t>03.01.01a Ville de Lausanne - Emplois selon l'activité économique</t>
    </r>
    <r>
      <rPr>
        <b/>
        <vertAlign val="superscript"/>
        <sz val="10"/>
        <rFont val="Arial Narrow"/>
        <family val="2"/>
      </rPr>
      <t xml:space="preserve"> (1)</t>
    </r>
    <r>
      <rPr>
        <b/>
        <sz val="10"/>
        <rFont val="Arial Narrow"/>
        <family val="2"/>
      </rPr>
      <t>, dès 2005</t>
    </r>
  </si>
  <si>
    <r>
      <t xml:space="preserve">03.01.01b Ville de Lausanne - Emplois en équivalents plein temps (EPT) selon l'activité économique </t>
    </r>
    <r>
      <rPr>
        <b/>
        <vertAlign val="superscript"/>
        <sz val="10"/>
        <rFont val="Arial Narrow"/>
        <family val="2"/>
      </rPr>
      <t>(1)</t>
    </r>
    <r>
      <rPr>
        <b/>
        <sz val="10"/>
        <rFont val="Arial Narrow"/>
        <family val="2"/>
      </rPr>
      <t>, dès 2005</t>
    </r>
  </si>
  <si>
    <t>03.01.01a Ville de Lausanne - Emplois selon l'activité économique, dès 2005</t>
  </si>
  <si>
    <t>03.01.01b Ville de Lausanne - Emplois en équivalents plein temps (EPT) selon l'activité économique, dès 2005</t>
  </si>
  <si>
    <r>
      <t xml:space="preserve">03.01.06 Ville de Lausanne - Frontaliers selon le sexe, le lieu de travail et par trimestre, dès 1996 </t>
    </r>
    <r>
      <rPr>
        <b/>
        <vertAlign val="superscript"/>
        <sz val="10"/>
        <rFont val="Arial Narrow"/>
        <family val="2"/>
      </rPr>
      <t>(1)</t>
    </r>
  </si>
  <si>
    <t>03.01.06   Ville de Lausanne - Frontaliers étrangers selon le sexe, le lieu de travail et par trimestre, dès 1996</t>
  </si>
  <si>
    <t>2019Q1</t>
  </si>
  <si>
    <t>x</t>
  </si>
  <si>
    <t>'x': Non indiqué pour des raisons liées à la protection des données</t>
  </si>
  <si>
    <t>500 et +</t>
  </si>
  <si>
    <r>
      <rPr>
        <vertAlign val="superscript"/>
        <sz val="8"/>
        <rFont val="Arial Narrow"/>
        <family val="2"/>
      </rPr>
      <t>(5)</t>
    </r>
    <r>
      <rPr>
        <sz val="8"/>
        <rFont val="Arial Narrow"/>
        <family val="2"/>
      </rPr>
      <t xml:space="preserve"> Arrondi à l'unité, les totaux peuvent ne pas correspondre exactement.</t>
    </r>
  </si>
  <si>
    <r>
      <t>(6)</t>
    </r>
    <r>
      <rPr>
        <sz val="8"/>
        <rFont val="Arial Narrow"/>
        <family val="2"/>
      </rPr>
      <t xml:space="preserve"> Situation en mai pour les entreprises agricoles.</t>
    </r>
  </si>
  <si>
    <r>
      <t>Total</t>
    </r>
    <r>
      <rPr>
        <vertAlign val="superscript"/>
        <sz val="8"/>
        <rFont val="Arial Narrow"/>
        <family val="2"/>
      </rPr>
      <t xml:space="preserve"> (5)</t>
    </r>
  </si>
  <si>
    <t>2019Q2</t>
  </si>
  <si>
    <t>2017</t>
  </si>
  <si>
    <r>
      <t xml:space="preserve">03.01.02 Ville de Lausanne - Etablissements et emplois selon le sexe, par activité économique </t>
    </r>
    <r>
      <rPr>
        <b/>
        <vertAlign val="superscript"/>
        <sz val="10"/>
        <rFont val="Arial Narrow"/>
        <family val="2"/>
      </rPr>
      <t>(1)</t>
    </r>
    <r>
      <rPr>
        <b/>
        <sz val="10"/>
        <rFont val="Arial Narrow"/>
        <family val="2"/>
      </rPr>
      <t>, 2017</t>
    </r>
  </si>
  <si>
    <r>
      <t xml:space="preserve">03.01.03 Ville de Lausanne - Etablissements et emplois selon la taille de l'établissement (en emploi), par activité économique </t>
    </r>
    <r>
      <rPr>
        <b/>
        <vertAlign val="superscript"/>
        <sz val="10"/>
        <rFont val="Arial Narrow"/>
        <family val="2"/>
      </rPr>
      <t>(1)</t>
    </r>
    <r>
      <rPr>
        <b/>
        <sz val="10"/>
        <rFont val="Arial Narrow"/>
        <family val="2"/>
      </rPr>
      <t>, 2017</t>
    </r>
  </si>
  <si>
    <r>
      <rPr>
        <vertAlign val="superscript"/>
        <sz val="8"/>
        <rFont val="Arial Narrow"/>
        <family val="2"/>
      </rPr>
      <t>(1)</t>
    </r>
    <r>
      <rPr>
        <sz val="8"/>
        <rFont val="Arial Narrow"/>
        <family val="2"/>
      </rPr>
      <t xml:space="preserve"> Lors de la publication des résultats de la statistique des frontaliers au 3</t>
    </r>
    <r>
      <rPr>
        <vertAlign val="superscript"/>
        <sz val="8"/>
        <rFont val="Arial Narrow"/>
        <family val="2"/>
      </rPr>
      <t>e</t>
    </r>
    <r>
      <rPr>
        <sz val="8"/>
        <rFont val="Arial Narrow"/>
        <family val="2"/>
      </rPr>
      <t xml:space="preserve"> trimestre 2019 (publication du 7 novembre 2018),</t>
    </r>
  </si>
  <si>
    <r>
      <t xml:space="preserve">  </t>
    </r>
    <r>
      <rPr>
        <sz val="8"/>
        <rFont val="Arial Narrow"/>
        <family val="2"/>
      </rPr>
      <t xml:space="preserve">  les séries temporelles complètes à partir du premier trimestre 2017 ont été révisées (prise en compte des données AVS des années 2017).</t>
    </r>
  </si>
  <si>
    <t>2019Q3</t>
  </si>
  <si>
    <t>2019Q4</t>
  </si>
  <si>
    <t>2020Q1</t>
  </si>
  <si>
    <t>2020Q2</t>
  </si>
  <si>
    <r>
      <t xml:space="preserve">03.01.02 Ville de Lausanne - Etablissements et emplois selon le sexe, par activité économique </t>
    </r>
    <r>
      <rPr>
        <b/>
        <vertAlign val="superscript"/>
        <sz val="10"/>
        <rFont val="Arial Narrow"/>
        <family val="2"/>
      </rPr>
      <t>(1)</t>
    </r>
    <r>
      <rPr>
        <b/>
        <sz val="10"/>
        <rFont val="Arial Narrow"/>
        <family val="2"/>
      </rPr>
      <t>, 2018</t>
    </r>
  </si>
  <si>
    <r>
      <t xml:space="preserve">03.01.03 Ville de Lausanne - Etablissements et emplois selon la taille de l'établissement (en emploi), par activité économique </t>
    </r>
    <r>
      <rPr>
        <b/>
        <vertAlign val="superscript"/>
        <sz val="10"/>
        <rFont val="Arial Narrow"/>
        <family val="2"/>
      </rPr>
      <t>(1)</t>
    </r>
    <r>
      <rPr>
        <b/>
        <sz val="10"/>
        <rFont val="Arial Narrow"/>
        <family val="2"/>
      </rPr>
      <t>, 2018</t>
    </r>
  </si>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</sst>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0;#,###,##0;\-"/>
    <numFmt numFmtId="166" formatCode="_ [$€-2]\ * #,##0.00_ ;_ [$€-2]\ * \-#,##0.00_ ;_ [$€-2]\ * &quot;-&quot;??_ "/>
    <numFmt numFmtId="167" formatCode="_ &quot;SFr.&quot;\ * #,##0_ ;_ &quot;SFr.&quot;\ * \-#,##0_ ;_ &quot;SFr.&quot;\ * &quot;-&quot;_ ;_ @_ "/>
  </numFmts>
  <fonts count="90" x14ac:knownFonts="1">
    <font>
      <sz val="11"/>
      <color theme="1"/>
      <name val="Calibri"/>
      <family val="2"/>
      <scheme val="minor"/>
    </font>
    <font>
      <sz val="8"/>
      <color theme="1"/>
      <name val="Arial Narrow"/>
      <family val="2"/>
    </font>
    <font>
      <sz val="8"/>
      <color theme="1"/>
      <name val="Arial Narrow"/>
      <family val="2"/>
    </font>
    <font>
      <sz val="8"/>
      <color theme="1"/>
      <name val="Arial Narrow"/>
      <family val="2"/>
    </font>
    <font>
      <sz val="8"/>
      <color theme="1"/>
      <name val="Arial Narrow"/>
      <family val="2"/>
    </font>
    <font>
      <sz val="8"/>
      <color theme="1"/>
      <name val="Arial Narrow"/>
      <family val="2"/>
    </font>
    <font>
      <sz val="8"/>
      <color theme="1"/>
      <name val="Arial Narrow"/>
      <family val="2"/>
    </font>
    <font>
      <sz val="10"/>
      <color theme="1"/>
      <name val="Arial Narrow"/>
      <family val="2"/>
    </font>
    <font>
      <sz val="10"/>
      <color theme="1"/>
      <name val="Arial Narrow"/>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
    </font>
    <font>
      <sz val="10"/>
      <name val="Arial"/>
      <family val="2"/>
    </font>
    <font>
      <b/>
      <sz val="9"/>
      <name val="Arial"/>
      <family val="2"/>
    </font>
    <font>
      <sz val="9"/>
      <name val="Arial"/>
      <family val="2"/>
    </font>
    <font>
      <sz val="8"/>
      <name val="Arial"/>
      <family val="2"/>
    </font>
    <font>
      <b/>
      <sz val="8"/>
      <name val="Arial"/>
      <family val="2"/>
    </font>
    <font>
      <b/>
      <i/>
      <sz val="8"/>
      <name val="Arial"/>
      <family val="2"/>
    </font>
    <font>
      <sz val="8"/>
      <name val="Arial Narrow"/>
      <family val="2"/>
    </font>
    <font>
      <sz val="10"/>
      <color theme="1"/>
      <name val="Arial Narrow"/>
      <family val="2"/>
    </font>
    <font>
      <u/>
      <sz val="10"/>
      <color theme="10"/>
      <name val="Arial Narrow"/>
      <family val="2"/>
    </font>
    <font>
      <b/>
      <sz val="12"/>
      <name val="Arial Narrow"/>
      <family val="2"/>
    </font>
    <font>
      <b/>
      <sz val="10"/>
      <name val="Arial Narrow"/>
      <family val="2"/>
    </font>
    <font>
      <b/>
      <sz val="8"/>
      <name val="Arial Narrow"/>
      <family val="2"/>
    </font>
    <font>
      <i/>
      <sz val="8"/>
      <name val="Arial Narrow"/>
      <family val="2"/>
    </font>
    <font>
      <sz val="11"/>
      <color theme="1"/>
      <name val="Arial Narrow"/>
      <family val="2"/>
    </font>
    <font>
      <sz val="8"/>
      <color theme="1"/>
      <name val="Arial Narrow"/>
      <family val="2"/>
    </font>
    <font>
      <b/>
      <sz val="10"/>
      <color theme="1"/>
      <name val="Arial Narrow"/>
      <family val="2"/>
    </font>
    <font>
      <sz val="12"/>
      <color theme="1"/>
      <name val="Arial Narrow"/>
      <family val="2"/>
    </font>
    <font>
      <b/>
      <sz val="12"/>
      <color theme="1"/>
      <name val="Arial Narrow"/>
      <family val="2"/>
    </font>
    <font>
      <b/>
      <sz val="8"/>
      <color theme="1"/>
      <name val="Arial Narrow"/>
      <family val="2"/>
    </font>
    <font>
      <sz val="10"/>
      <name val="Arial Narrow"/>
      <family val="2"/>
    </font>
    <font>
      <b/>
      <sz val="18"/>
      <color theme="3"/>
      <name val="Cambria"/>
      <family val="2"/>
      <scheme val="major"/>
    </font>
    <font>
      <sz val="10"/>
      <name val="Arial"/>
      <family val="2"/>
    </font>
    <font>
      <b/>
      <sz val="15"/>
      <color theme="3"/>
      <name val="Arial Narrow"/>
      <family val="2"/>
    </font>
    <font>
      <b/>
      <sz val="13"/>
      <color theme="3"/>
      <name val="Arial Narrow"/>
      <family val="2"/>
    </font>
    <font>
      <b/>
      <sz val="11"/>
      <color theme="3"/>
      <name val="Arial Narrow"/>
      <family val="2"/>
    </font>
    <font>
      <sz val="10"/>
      <color rgb="FF006100"/>
      <name val="Arial Narrow"/>
      <family val="2"/>
    </font>
    <font>
      <sz val="10"/>
      <color rgb="FF9C0006"/>
      <name val="Arial Narrow"/>
      <family val="2"/>
    </font>
    <font>
      <sz val="10"/>
      <color rgb="FF9C6500"/>
      <name val="Arial Narrow"/>
      <family val="2"/>
    </font>
    <font>
      <sz val="10"/>
      <color rgb="FF3F3F76"/>
      <name val="Arial Narrow"/>
      <family val="2"/>
    </font>
    <font>
      <b/>
      <sz val="10"/>
      <color rgb="FF3F3F3F"/>
      <name val="Arial Narrow"/>
      <family val="2"/>
    </font>
    <font>
      <b/>
      <sz val="10"/>
      <color rgb="FFFA7D00"/>
      <name val="Arial Narrow"/>
      <family val="2"/>
    </font>
    <font>
      <sz val="10"/>
      <color rgb="FFFA7D00"/>
      <name val="Arial Narrow"/>
      <family val="2"/>
    </font>
    <font>
      <b/>
      <sz val="10"/>
      <color theme="0"/>
      <name val="Arial Narrow"/>
      <family val="2"/>
    </font>
    <font>
      <sz val="10"/>
      <color rgb="FFFF0000"/>
      <name val="Arial Narrow"/>
      <family val="2"/>
    </font>
    <font>
      <i/>
      <sz val="10"/>
      <color rgb="FF7F7F7F"/>
      <name val="Arial Narrow"/>
      <family val="2"/>
    </font>
    <font>
      <sz val="10"/>
      <color theme="0"/>
      <name val="Arial Narrow"/>
      <family val="2"/>
    </font>
    <font>
      <vertAlign val="superscript"/>
      <sz val="8"/>
      <name val="Arial Narrow"/>
      <family val="2"/>
    </font>
    <font>
      <b/>
      <vertAlign val="superscript"/>
      <sz val="10"/>
      <name val="Arial Narrow"/>
      <family val="2"/>
    </font>
    <font>
      <b/>
      <vertAlign val="superscript"/>
      <sz val="10"/>
      <color theme="1"/>
      <name val="Arial Narrow"/>
      <family val="2"/>
    </font>
    <font>
      <b/>
      <vertAlign val="superscript"/>
      <sz val="8"/>
      <name val="Arial Narrow"/>
      <family val="2"/>
    </font>
    <font>
      <u/>
      <sz val="12"/>
      <name val="Arial Narrow"/>
      <family val="2"/>
    </font>
    <font>
      <sz val="12"/>
      <name val="Arial Narrow"/>
      <family val="2"/>
    </font>
    <font>
      <u/>
      <sz val="10"/>
      <name val="Arial Narrow"/>
      <family val="2"/>
    </font>
    <font>
      <i/>
      <sz val="8"/>
      <color theme="1"/>
      <name val="Arial Narrow"/>
      <family val="2"/>
    </font>
    <font>
      <i/>
      <sz val="11"/>
      <color theme="1"/>
      <name val="Calibri"/>
      <family val="2"/>
      <scheme val="minor"/>
    </font>
    <font>
      <b/>
      <i/>
      <sz val="10"/>
      <color theme="1"/>
      <name val="Arial Narrow"/>
      <family val="2"/>
    </font>
    <font>
      <b/>
      <i/>
      <sz val="8"/>
      <color theme="1"/>
      <name val="Arial Narrow"/>
      <family val="2"/>
    </font>
    <font>
      <b/>
      <sz val="11"/>
      <color rgb="FF000000"/>
      <name val="Calibri"/>
      <family val="2"/>
    </font>
    <font>
      <b/>
      <i/>
      <sz val="10"/>
      <color rgb="FFFF0000"/>
      <name val="Arial Narrow"/>
      <family val="2"/>
    </font>
    <font>
      <u/>
      <sz val="10"/>
      <color indexed="12"/>
      <name val="Times New Roman"/>
      <family val="1"/>
    </font>
    <font>
      <u/>
      <sz val="10"/>
      <color indexed="36"/>
      <name val="Times New Roman"/>
      <family val="1"/>
    </font>
    <font>
      <sz val="8"/>
      <color theme="1"/>
      <name val="Arial"/>
      <family val="2"/>
    </font>
    <font>
      <b/>
      <u/>
      <sz val="9"/>
      <color rgb="FF0070C0"/>
      <name val="Arial Narrow"/>
      <family val="2"/>
    </font>
    <font>
      <b/>
      <sz val="10"/>
      <color rgb="FF222222"/>
      <name val="Arial Narrow"/>
      <family val="2"/>
    </font>
    <font>
      <b/>
      <u/>
      <sz val="10"/>
      <name val="Arial Narrow"/>
      <family val="2"/>
    </font>
    <font>
      <sz val="10"/>
      <color indexed="8"/>
      <name val="Arial"/>
      <family val="2"/>
    </font>
    <font>
      <sz val="11"/>
      <name val="Calibri"/>
      <family val="2"/>
      <scheme val="minor"/>
    </font>
    <font>
      <i/>
      <sz val="11"/>
      <name val="Calibri"/>
      <family val="2"/>
      <scheme val="minor"/>
    </font>
    <font>
      <sz val="8"/>
      <color rgb="FFFF0000"/>
      <name val="Arial Narrow"/>
      <family val="2"/>
    </font>
    <font>
      <i/>
      <sz val="8"/>
      <color rgb="FFFF0000"/>
      <name val="Arial Narrow"/>
      <family val="2"/>
    </font>
    <font>
      <b/>
      <sz val="8"/>
      <color rgb="FFFF0000"/>
      <name val="Arial Narrow"/>
      <family val="2"/>
    </font>
    <font>
      <b/>
      <sz val="11"/>
      <color rgb="FFFF0000"/>
      <name val="Calibri"/>
      <family val="2"/>
    </font>
    <font>
      <b/>
      <sz val="12"/>
      <color rgb="FFFF0000"/>
      <name val="Arial Narrow"/>
      <family val="2"/>
    </font>
    <font>
      <b/>
      <strike/>
      <sz val="8"/>
      <name val="Arial Narrow"/>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ck">
        <color indexed="10"/>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s>
  <cellStyleXfs count="510">
    <xf numFmtId="0" fontId="0" fillId="0" borderId="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4" fillId="31" borderId="0" applyNumberFormat="0" applyBorder="0" applyAlignment="0" applyProtection="0"/>
    <xf numFmtId="0" fontId="25" fillId="0" borderId="0"/>
    <xf numFmtId="165" fontId="32" fillId="0" borderId="0" applyBorder="0">
      <alignment vertical="center"/>
    </xf>
    <xf numFmtId="164" fontId="32" fillId="0" borderId="0" applyBorder="0">
      <alignment horizontal="right" vertical="center"/>
    </xf>
    <xf numFmtId="0" fontId="29" fillId="0" borderId="0">
      <alignment horizontal="left"/>
    </xf>
    <xf numFmtId="0" fontId="28" fillId="0" borderId="0">
      <alignment horizontal="right" vertical="center"/>
    </xf>
    <xf numFmtId="0" fontId="27" fillId="0" borderId="9">
      <alignment horizontal="right"/>
    </xf>
    <xf numFmtId="0" fontId="29" fillId="0" borderId="10">
      <alignment horizontal="right"/>
    </xf>
    <xf numFmtId="0" fontId="29" fillId="0" borderId="11">
      <alignment horizontal="right" vertical="top" wrapText="1"/>
    </xf>
    <xf numFmtId="0" fontId="29" fillId="0" borderId="0">
      <alignment horizontal="right" vertical="top" wrapText="1"/>
    </xf>
    <xf numFmtId="166" fontId="26" fillId="0" borderId="0" applyFont="0" applyFill="0" applyBorder="0" applyAlignment="0" applyProtection="0"/>
    <xf numFmtId="0" fontId="31" fillId="0" borderId="0">
      <alignment horizontal="left"/>
    </xf>
    <xf numFmtId="0" fontId="32" fillId="0" borderId="0"/>
    <xf numFmtId="0" fontId="25" fillId="0" borderId="0"/>
    <xf numFmtId="165" fontId="30" fillId="0" borderId="0" applyBorder="0">
      <alignment horizontal="right"/>
    </xf>
    <xf numFmtId="164" fontId="29" fillId="0" borderId="0" applyBorder="0">
      <alignment horizontal="right"/>
    </xf>
    <xf numFmtId="0" fontId="32" fillId="0" borderId="0"/>
    <xf numFmtId="0" fontId="25" fillId="0" borderId="0"/>
    <xf numFmtId="165" fontId="30" fillId="0" borderId="0" applyBorder="0">
      <alignment horizontal="right"/>
    </xf>
    <xf numFmtId="164" fontId="29" fillId="0" borderId="0" applyBorder="0">
      <alignment horizontal="right"/>
    </xf>
    <xf numFmtId="0" fontId="32" fillId="0" borderId="0"/>
    <xf numFmtId="0" fontId="25" fillId="0" borderId="0"/>
    <xf numFmtId="165" fontId="30" fillId="0" borderId="0" applyBorder="0">
      <alignment horizontal="right"/>
    </xf>
    <xf numFmtId="164" fontId="29" fillId="0" borderId="0" applyBorder="0">
      <alignment horizontal="right"/>
    </xf>
    <xf numFmtId="4" fontId="25" fillId="0" borderId="0" applyFont="0" applyFill="0" applyBorder="0" applyAlignment="0" applyProtection="0"/>
    <xf numFmtId="0" fontId="25" fillId="0" borderId="0"/>
    <xf numFmtId="0" fontId="33" fillId="0" borderId="0"/>
    <xf numFmtId="0" fontId="34" fillId="0" borderId="0" applyNumberFormat="0" applyFill="0" applyBorder="0" applyAlignment="0" applyProtection="0">
      <alignment vertical="top"/>
      <protection locked="0"/>
    </xf>
    <xf numFmtId="0" fontId="25" fillId="0" borderId="0"/>
    <xf numFmtId="0" fontId="25" fillId="0" borderId="0"/>
    <xf numFmtId="0" fontId="25" fillId="0" borderId="0"/>
    <xf numFmtId="4" fontId="25" fillId="0" borderId="0" applyFont="0" applyFill="0" applyBorder="0" applyAlignment="0" applyProtection="0"/>
    <xf numFmtId="0" fontId="25" fillId="0" borderId="0"/>
    <xf numFmtId="0" fontId="25" fillId="0" borderId="0"/>
    <xf numFmtId="165" fontId="30" fillId="0" borderId="0" applyBorder="0">
      <alignment horizontal="right"/>
    </xf>
    <xf numFmtId="164" fontId="29" fillId="0" borderId="0" applyBorder="0">
      <alignment horizontal="right"/>
    </xf>
    <xf numFmtId="164" fontId="29" fillId="0" borderId="0" applyBorder="0">
      <alignment horizontal="right"/>
    </xf>
    <xf numFmtId="165" fontId="30" fillId="0" borderId="0" applyBorder="0">
      <alignment horizontal="right"/>
    </xf>
    <xf numFmtId="0" fontId="25" fillId="0" borderId="0"/>
    <xf numFmtId="0" fontId="32" fillId="0" borderId="0"/>
    <xf numFmtId="0" fontId="32" fillId="0" borderId="0"/>
    <xf numFmtId="0" fontId="25" fillId="0" borderId="0"/>
    <xf numFmtId="165" fontId="30" fillId="0" borderId="0" applyBorder="0">
      <alignment horizontal="right"/>
    </xf>
    <xf numFmtId="164" fontId="29" fillId="0" borderId="0" applyBorder="0">
      <alignment horizontal="right"/>
    </xf>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0" fontId="32" fillId="0" borderId="0"/>
    <xf numFmtId="0" fontId="25" fillId="0" borderId="0"/>
    <xf numFmtId="165" fontId="30" fillId="0" borderId="0" applyBorder="0">
      <alignment horizontal="right"/>
    </xf>
    <xf numFmtId="164" fontId="29" fillId="0" borderId="0" applyBorder="0">
      <alignment horizontal="right"/>
    </xf>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164" fontId="29" fillId="0" borderId="0" applyBorder="0">
      <alignment horizontal="right"/>
    </xf>
    <xf numFmtId="165" fontId="30" fillId="0" borderId="0" applyBorder="0">
      <alignment horizontal="right"/>
    </xf>
    <xf numFmtId="0" fontId="32" fillId="0" borderId="0"/>
    <xf numFmtId="164" fontId="29" fillId="0" borderId="0" applyBorder="0">
      <alignment horizontal="right"/>
    </xf>
    <xf numFmtId="165" fontId="30" fillId="0" borderId="0" applyBorder="0">
      <alignment horizontal="right"/>
    </xf>
    <xf numFmtId="0" fontId="25" fillId="0" borderId="0"/>
    <xf numFmtId="0" fontId="32" fillId="0" borderId="0"/>
    <xf numFmtId="0" fontId="32" fillId="0" borderId="0"/>
    <xf numFmtId="0" fontId="25" fillId="0" borderId="0"/>
    <xf numFmtId="165" fontId="30" fillId="0" borderId="0" applyBorder="0">
      <alignment horizontal="right"/>
    </xf>
    <xf numFmtId="164" fontId="29" fillId="0" borderId="0" applyBorder="0">
      <alignment horizontal="right"/>
    </xf>
    <xf numFmtId="0" fontId="32" fillId="0" borderId="0"/>
    <xf numFmtId="0" fontId="46" fillId="0" borderId="0" applyNumberFormat="0" applyFill="0" applyBorder="0" applyAlignment="0" applyProtection="0"/>
    <xf numFmtId="0" fontId="47" fillId="0" borderId="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4" applyNumberFormat="0" applyAlignment="0" applyProtection="0"/>
    <xf numFmtId="0" fontId="55" fillId="6" borderId="5" applyNumberFormat="0" applyAlignment="0" applyProtection="0"/>
    <xf numFmtId="0" fontId="56" fillId="6" borderId="4" applyNumberFormat="0" applyAlignment="0" applyProtection="0"/>
    <xf numFmtId="0" fontId="57" fillId="0" borderId="6" applyNumberFormat="0" applyFill="0" applyAlignment="0" applyProtection="0"/>
    <xf numFmtId="0" fontId="58" fillId="7" borderId="7" applyNumberFormat="0" applyAlignment="0" applyProtection="0"/>
    <xf numFmtId="0" fontId="59" fillId="0" borderId="0" applyNumberFormat="0" applyFill="0" applyBorder="0" applyAlignment="0" applyProtection="0"/>
    <xf numFmtId="0" fontId="8" fillId="34" borderId="13" applyNumberFormat="0" applyFont="0" applyAlignment="0" applyProtection="0"/>
    <xf numFmtId="0" fontId="60" fillId="0" borderId="0" applyNumberFormat="0" applyFill="0" applyBorder="0" applyAlignment="0" applyProtection="0"/>
    <xf numFmtId="0" fontId="41" fillId="0" borderId="8" applyNumberFormat="0" applyFill="0" applyAlignment="0" applyProtection="0"/>
    <xf numFmtId="0" fontId="61"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61" fillId="11" borderId="0" applyNumberFormat="0" applyBorder="0" applyAlignment="0" applyProtection="0"/>
    <xf numFmtId="0" fontId="61"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61" fillId="15" borderId="0" applyNumberFormat="0" applyBorder="0" applyAlignment="0" applyProtection="0"/>
    <xf numFmtId="0" fontId="61"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61" fillId="31"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7" fillId="0" borderId="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4" fillId="31" borderId="0" applyNumberFormat="0" applyBorder="0" applyAlignment="0" applyProtection="0"/>
    <xf numFmtId="0" fontId="12" fillId="0" borderId="0" applyNumberFormat="0" applyFill="0" applyBorder="0" applyAlignment="0" applyProtection="0"/>
    <xf numFmtId="0" fontId="10" fillId="0" borderId="1" applyNumberFormat="0" applyFill="0" applyAlignment="0" applyProtection="0"/>
    <xf numFmtId="0" fontId="25" fillId="0" borderId="0"/>
    <xf numFmtId="0" fontId="7" fillId="0" borderId="0"/>
    <xf numFmtId="0" fontId="17" fillId="6" borderId="5" applyNumberFormat="0" applyAlignment="0" applyProtection="0"/>
    <xf numFmtId="0" fontId="23" fillId="0" borderId="8" applyNumberFormat="0" applyFill="0" applyAlignment="0" applyProtection="0"/>
    <xf numFmtId="0" fontId="22" fillId="0" borderId="0" applyNumberFormat="0" applyFill="0" applyBorder="0" applyAlignment="0" applyProtection="0"/>
    <xf numFmtId="0" fontId="16" fillId="5" borderId="4" applyNumberFormat="0" applyAlignment="0" applyProtection="0"/>
    <xf numFmtId="0" fontId="21" fillId="0" borderId="0" applyNumberFormat="0" applyFill="0" applyBorder="0" applyAlignment="0" applyProtection="0"/>
    <xf numFmtId="0" fontId="15" fillId="4" borderId="0" applyNumberFormat="0" applyBorder="0" applyAlignment="0" applyProtection="0"/>
    <xf numFmtId="0" fontId="20" fillId="7" borderId="7" applyNumberFormat="0" applyAlignment="0" applyProtection="0"/>
    <xf numFmtId="0" fontId="14" fillId="3" borderId="0" applyNumberFormat="0" applyBorder="0" applyAlignment="0" applyProtection="0"/>
    <xf numFmtId="0" fontId="19" fillId="0" borderId="6" applyNumberFormat="0" applyFill="0" applyAlignment="0" applyProtection="0"/>
    <xf numFmtId="0" fontId="13" fillId="2" borderId="0" applyNumberFormat="0" applyBorder="0" applyAlignment="0" applyProtection="0"/>
    <xf numFmtId="0" fontId="18" fillId="6" borderId="4" applyNumberFormat="0" applyAlignment="0" applyProtection="0"/>
    <xf numFmtId="0" fontId="12" fillId="0" borderId="3" applyNumberFormat="0" applyFill="0" applyAlignment="0" applyProtection="0"/>
    <xf numFmtId="0" fontId="11" fillId="0" borderId="2" applyNumberFormat="0" applyFill="0" applyAlignment="0" applyProtection="0"/>
    <xf numFmtId="0" fontId="26" fillId="0" borderId="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4" applyNumberFormat="0" applyAlignment="0" applyProtection="0"/>
    <xf numFmtId="0" fontId="55" fillId="6" borderId="5" applyNumberFormat="0" applyAlignment="0" applyProtection="0"/>
    <xf numFmtId="0" fontId="56" fillId="6" borderId="4" applyNumberFormat="0" applyAlignment="0" applyProtection="0"/>
    <xf numFmtId="0" fontId="57" fillId="0" borderId="6" applyNumberFormat="0" applyFill="0" applyAlignment="0" applyProtection="0"/>
    <xf numFmtId="0" fontId="58" fillId="7" borderId="7" applyNumberFormat="0" applyAlignment="0" applyProtection="0"/>
    <xf numFmtId="0" fontId="59" fillId="0" borderId="0" applyNumberFormat="0" applyFill="0" applyBorder="0" applyAlignment="0" applyProtection="0"/>
    <xf numFmtId="0" fontId="7" fillId="34" borderId="13" applyNumberFormat="0" applyFont="0" applyAlignment="0" applyProtection="0"/>
    <xf numFmtId="0" fontId="60" fillId="0" borderId="0" applyNumberFormat="0" applyFill="0" applyBorder="0" applyAlignment="0" applyProtection="0"/>
    <xf numFmtId="0" fontId="41" fillId="0" borderId="8" applyNumberFormat="0" applyFill="0" applyAlignment="0" applyProtection="0"/>
    <xf numFmtId="0" fontId="61"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61" fillId="11" borderId="0" applyNumberFormat="0" applyBorder="0" applyAlignment="0" applyProtection="0"/>
    <xf numFmtId="0" fontId="61"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1" fillId="15" borderId="0" applyNumberFormat="0" applyBorder="0" applyAlignment="0" applyProtection="0"/>
    <xf numFmtId="0" fontId="61"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61"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24"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4" fillId="31" borderId="0" applyNumberFormat="0" applyBorder="0" applyAlignment="0" applyProtection="0"/>
    <xf numFmtId="0" fontId="24" fillId="15" borderId="0" applyNumberFormat="0" applyBorder="0" applyAlignment="0" applyProtection="0"/>
    <xf numFmtId="0" fontId="12" fillId="0" borderId="0" applyNumberFormat="0" applyFill="0" applyBorder="0" applyAlignment="0" applyProtection="0"/>
    <xf numFmtId="0" fontId="12" fillId="0" borderId="3" applyNumberFormat="0" applyFill="0" applyAlignment="0" applyProtection="0"/>
    <xf numFmtId="0" fontId="11" fillId="0" borderId="2" applyNumberFormat="0" applyFill="0" applyAlignment="0" applyProtection="0"/>
    <xf numFmtId="0" fontId="24" fillId="23" borderId="0" applyNumberFormat="0" applyBorder="0" applyAlignment="0" applyProtection="0"/>
    <xf numFmtId="0" fontId="20" fillId="7" borderId="7" applyNumberFormat="0" applyAlignment="0" applyProtection="0"/>
    <xf numFmtId="0" fontId="25" fillId="0" borderId="0"/>
    <xf numFmtId="0" fontId="9" fillId="22" borderId="0" applyNumberFormat="0" applyBorder="0" applyAlignment="0" applyProtection="0"/>
    <xf numFmtId="0" fontId="19" fillId="0" borderId="6" applyNumberFormat="0" applyFill="0" applyAlignment="0" applyProtection="0"/>
    <xf numFmtId="0" fontId="9" fillId="21" borderId="0" applyNumberFormat="0" applyBorder="0" applyAlignment="0" applyProtection="0"/>
    <xf numFmtId="0" fontId="18" fillId="6" borderId="4" applyNumberFormat="0" applyAlignment="0" applyProtection="0"/>
    <xf numFmtId="0" fontId="7" fillId="0" borderId="0"/>
    <xf numFmtId="0" fontId="24" fillId="20" borderId="0" applyNumberFormat="0" applyBorder="0" applyAlignment="0" applyProtection="0"/>
    <xf numFmtId="0" fontId="17" fillId="6" borderId="5" applyNumberFormat="0" applyAlignment="0" applyProtection="0"/>
    <xf numFmtId="0" fontId="16" fillId="5" borderId="4" applyNumberFormat="0" applyAlignment="0" applyProtection="0"/>
    <xf numFmtId="0" fontId="24" fillId="19" borderId="0" applyNumberFormat="0" applyBorder="0" applyAlignment="0" applyProtection="0"/>
    <xf numFmtId="0" fontId="9" fillId="18" borderId="0" applyNumberFormat="0" applyBorder="0" applyAlignment="0" applyProtection="0"/>
    <xf numFmtId="0" fontId="15" fillId="4" borderId="0" applyNumberFormat="0" applyBorder="0" applyAlignment="0" applyProtection="0"/>
    <xf numFmtId="0" fontId="14" fillId="3" borderId="0" applyNumberFormat="0" applyBorder="0" applyAlignment="0" applyProtection="0"/>
    <xf numFmtId="0" fontId="9" fillId="17" borderId="0" applyNumberFormat="0" applyBorder="0" applyAlignment="0" applyProtection="0"/>
    <xf numFmtId="0" fontId="13" fillId="2" borderId="0" applyNumberFormat="0" applyBorder="0" applyAlignment="0" applyProtection="0"/>
    <xf numFmtId="0" fontId="24" fillId="16"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24" fillId="31" borderId="0" applyNumberFormat="0" applyBorder="0" applyAlignment="0" applyProtection="0"/>
    <xf numFmtId="0" fontId="24" fillId="12" borderId="0" applyNumberFormat="0" applyBorder="0" applyAlignment="0" applyProtection="0"/>
    <xf numFmtId="0" fontId="24" fillId="11" borderId="0" applyNumberFormat="0" applyBorder="0" applyAlignment="0" applyProtection="0"/>
    <xf numFmtId="0" fontId="9" fillId="30" borderId="0" applyNumberFormat="0" applyBorder="0" applyAlignment="0" applyProtection="0"/>
    <xf numFmtId="0" fontId="9" fillId="10" borderId="0" applyNumberFormat="0" applyBorder="0" applyAlignment="0" applyProtection="0"/>
    <xf numFmtId="0" fontId="9" fillId="29" borderId="0" applyNumberFormat="0" applyBorder="0" applyAlignment="0" applyProtection="0"/>
    <xf numFmtId="0" fontId="9" fillId="9" borderId="0" applyNumberFormat="0" applyBorder="0" applyAlignment="0" applyProtection="0"/>
    <xf numFmtId="0" fontId="24" fillId="28" borderId="0" applyNumberFormat="0" applyBorder="0" applyAlignment="0" applyProtection="0"/>
    <xf numFmtId="0" fontId="24" fillId="8" borderId="0" applyNumberFormat="0" applyBorder="0" applyAlignment="0" applyProtection="0"/>
    <xf numFmtId="0" fontId="24" fillId="27" borderId="0" applyNumberFormat="0" applyBorder="0" applyAlignment="0" applyProtection="0"/>
    <xf numFmtId="0" fontId="23" fillId="0" borderId="8" applyNumberFormat="0" applyFill="0" applyAlignment="0" applyProtection="0"/>
    <xf numFmtId="0" fontId="9" fillId="26" borderId="0" applyNumberFormat="0" applyBorder="0" applyAlignment="0" applyProtection="0"/>
    <xf numFmtId="0" fontId="22" fillId="0" borderId="0" applyNumberFormat="0" applyFill="0" applyBorder="0" applyAlignment="0" applyProtection="0"/>
    <xf numFmtId="0" fontId="9" fillId="25" borderId="0" applyNumberFormat="0" applyBorder="0" applyAlignment="0" applyProtection="0"/>
    <xf numFmtId="0" fontId="24" fillId="24" borderId="0" applyNumberFormat="0" applyBorder="0" applyAlignment="0" applyProtection="0"/>
    <xf numFmtId="0" fontId="21" fillId="0" borderId="0" applyNumberFormat="0" applyFill="0" applyBorder="0" applyAlignment="0" applyProtection="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4" applyNumberFormat="0" applyAlignment="0" applyProtection="0"/>
    <xf numFmtId="0" fontId="55" fillId="6" borderId="5" applyNumberFormat="0" applyAlignment="0" applyProtection="0"/>
    <xf numFmtId="0" fontId="56" fillId="6" borderId="4" applyNumberFormat="0" applyAlignment="0" applyProtection="0"/>
    <xf numFmtId="0" fontId="57" fillId="0" borderId="6" applyNumberFormat="0" applyFill="0" applyAlignment="0" applyProtection="0"/>
    <xf numFmtId="0" fontId="58" fillId="7" borderId="7" applyNumberFormat="0" applyAlignment="0" applyProtection="0"/>
    <xf numFmtId="0" fontId="59" fillId="0" borderId="0" applyNumberFormat="0" applyFill="0" applyBorder="0" applyAlignment="0" applyProtection="0"/>
    <xf numFmtId="0" fontId="10" fillId="0" borderId="1" applyNumberFormat="0" applyFill="0" applyAlignment="0" applyProtection="0"/>
    <xf numFmtId="0" fontId="60" fillId="0" borderId="0" applyNumberFormat="0" applyFill="0" applyBorder="0" applyAlignment="0" applyProtection="0"/>
    <xf numFmtId="0" fontId="41" fillId="0" borderId="8" applyNumberFormat="0" applyFill="0" applyAlignment="0" applyProtection="0"/>
    <xf numFmtId="0" fontId="61"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61" fillId="11" borderId="0" applyNumberFormat="0" applyBorder="0" applyAlignment="0" applyProtection="0"/>
    <xf numFmtId="0" fontId="61"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1" fillId="15" borderId="0" applyNumberFormat="0" applyBorder="0" applyAlignment="0" applyProtection="0"/>
    <xf numFmtId="0" fontId="61"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61" fillId="31" borderId="0" applyNumberFormat="0" applyBorder="0" applyAlignment="0" applyProtection="0"/>
    <xf numFmtId="0" fontId="25" fillId="0" borderId="0"/>
    <xf numFmtId="0" fontId="7" fillId="0" borderId="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4" applyNumberFormat="0" applyAlignment="0" applyProtection="0"/>
    <xf numFmtId="0" fontId="55" fillId="6" borderId="5" applyNumberFormat="0" applyAlignment="0" applyProtection="0"/>
    <xf numFmtId="0" fontId="56" fillId="6" borderId="4" applyNumberFormat="0" applyAlignment="0" applyProtection="0"/>
    <xf numFmtId="0" fontId="57" fillId="0" borderId="6" applyNumberFormat="0" applyFill="0" applyAlignment="0" applyProtection="0"/>
    <xf numFmtId="0" fontId="58" fillId="7" borderId="7"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41" fillId="0" borderId="8" applyNumberFormat="0" applyFill="0" applyAlignment="0" applyProtection="0"/>
    <xf numFmtId="0" fontId="61"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61" fillId="11" borderId="0" applyNumberFormat="0" applyBorder="0" applyAlignment="0" applyProtection="0"/>
    <xf numFmtId="0" fontId="61"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1" fillId="15" borderId="0" applyNumberFormat="0" applyBorder="0" applyAlignment="0" applyProtection="0"/>
    <xf numFmtId="0" fontId="61"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61" fillId="31" borderId="0" applyNumberFormat="0" applyBorder="0" applyAlignment="0" applyProtection="0"/>
    <xf numFmtId="0" fontId="7" fillId="0" borderId="0"/>
    <xf numFmtId="0" fontId="9" fillId="0" borderId="0"/>
    <xf numFmtId="0" fontId="9" fillId="14" borderId="0" applyNumberFormat="0" applyBorder="0" applyAlignment="0" applyProtection="0"/>
    <xf numFmtId="0" fontId="9" fillId="14" borderId="0" applyNumberFormat="0" applyBorder="0" applyAlignment="0" applyProtection="0"/>
    <xf numFmtId="0" fontId="9" fillId="0" borderId="0"/>
    <xf numFmtId="0" fontId="9" fillId="18" borderId="0" applyNumberFormat="0" applyBorder="0" applyAlignment="0" applyProtection="0"/>
    <xf numFmtId="0" fontId="9" fillId="2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0" borderId="0"/>
    <xf numFmtId="0" fontId="25" fillId="0" borderId="0"/>
    <xf numFmtId="0" fontId="9" fillId="18" borderId="0" applyNumberFormat="0" applyBorder="0" applyAlignment="0" applyProtection="0"/>
    <xf numFmtId="0" fontId="9" fillId="22" borderId="0" applyNumberFormat="0" applyBorder="0" applyAlignment="0" applyProtection="0"/>
    <xf numFmtId="43" fontId="7" fillId="0" borderId="0" applyFont="0" applyFill="0" applyBorder="0" applyAlignment="0" applyProtection="0"/>
    <xf numFmtId="0" fontId="9" fillId="17" borderId="0" applyNumberFormat="0" applyBorder="0" applyAlignment="0" applyProtection="0"/>
    <xf numFmtId="0" fontId="76" fillId="0" borderId="0" applyNumberFormat="0" applyFill="0" applyBorder="0" applyAlignment="0" applyProtection="0">
      <alignment vertical="top"/>
      <protection locked="0"/>
    </xf>
    <xf numFmtId="167" fontId="77" fillId="0" borderId="0" applyFont="0" applyFill="0" applyBorder="0" applyAlignment="0" applyProtection="0"/>
    <xf numFmtId="0" fontId="75" fillId="0" borderId="0" applyNumberFormat="0" applyFill="0" applyBorder="0" applyAlignment="0" applyProtection="0">
      <alignment vertical="top"/>
      <protection locked="0"/>
    </xf>
    <xf numFmtId="0" fontId="25" fillId="0" borderId="0"/>
    <xf numFmtId="0" fontId="25" fillId="0" borderId="0"/>
    <xf numFmtId="0" fontId="9" fillId="0" borderId="0"/>
    <xf numFmtId="0" fontId="9" fillId="0" borderId="0"/>
    <xf numFmtId="0" fontId="7" fillId="0" borderId="0"/>
    <xf numFmtId="0" fontId="9" fillId="13" borderId="0" applyNumberFormat="0" applyBorder="0" applyAlignment="0" applyProtection="0"/>
    <xf numFmtId="0" fontId="9" fillId="13" borderId="0" applyNumberFormat="0" applyBorder="0" applyAlignment="0" applyProtection="0"/>
    <xf numFmtId="0" fontId="9" fillId="0" borderId="0"/>
    <xf numFmtId="0" fontId="9" fillId="17" borderId="0" applyNumberFormat="0" applyBorder="0" applyAlignment="0" applyProtection="0"/>
    <xf numFmtId="0" fontId="9" fillId="25" borderId="0" applyNumberFormat="0" applyBorder="0" applyAlignment="0" applyProtection="0"/>
    <xf numFmtId="0" fontId="9" fillId="0" borderId="0"/>
    <xf numFmtId="0" fontId="9" fillId="10" borderId="0" applyNumberFormat="0" applyBorder="0" applyAlignment="0" applyProtection="0"/>
    <xf numFmtId="0" fontId="81" fillId="0" borderId="0"/>
    <xf numFmtId="0" fontId="9" fillId="0" borderId="0"/>
    <xf numFmtId="0" fontId="9" fillId="0" borderId="0"/>
    <xf numFmtId="0" fontId="9" fillId="10" borderId="0" applyNumberFormat="0" applyBorder="0" applyAlignment="0" applyProtection="0"/>
    <xf numFmtId="0" fontId="9" fillId="10" borderId="0" applyNumberFormat="0" applyBorder="0" applyAlignment="0" applyProtection="0"/>
    <xf numFmtId="0" fontId="9" fillId="30" borderId="0" applyNumberFormat="0" applyBorder="0" applyAlignment="0" applyProtection="0"/>
    <xf numFmtId="0" fontId="9" fillId="14" borderId="0" applyNumberFormat="0" applyBorder="0" applyAlignment="0" applyProtection="0"/>
    <xf numFmtId="0" fontId="9" fillId="22"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0" borderId="0"/>
    <xf numFmtId="0" fontId="9" fillId="26" borderId="0" applyNumberFormat="0" applyBorder="0" applyAlignment="0" applyProtection="0"/>
    <xf numFmtId="0" fontId="9" fillId="14" borderId="0" applyNumberFormat="0" applyBorder="0" applyAlignment="0" applyProtection="0"/>
    <xf numFmtId="0" fontId="9" fillId="30" borderId="0" applyNumberFormat="0" applyBorder="0" applyAlignment="0" applyProtection="0"/>
    <xf numFmtId="0" fontId="7" fillId="0" borderId="0"/>
    <xf numFmtId="0" fontId="9" fillId="9" borderId="0" applyNumberFormat="0" applyBorder="0" applyAlignment="0" applyProtection="0"/>
    <xf numFmtId="0" fontId="9" fillId="9" borderId="0" applyNumberFormat="0" applyBorder="0" applyAlignment="0" applyProtection="0"/>
    <xf numFmtId="0" fontId="9" fillId="29" borderId="0" applyNumberFormat="0" applyBorder="0" applyAlignment="0" applyProtection="0"/>
    <xf numFmtId="0" fontId="9" fillId="13" borderId="0" applyNumberFormat="0" applyBorder="0" applyAlignment="0" applyProtection="0"/>
    <xf numFmtId="0" fontId="9" fillId="21" borderId="0" applyNumberFormat="0" applyBorder="0" applyAlignment="0" applyProtection="0"/>
    <xf numFmtId="0" fontId="9" fillId="29"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29" borderId="0" applyNumberFormat="0" applyBorder="0" applyAlignment="0" applyProtection="0"/>
    <xf numFmtId="0" fontId="9" fillId="21" borderId="0" applyNumberFormat="0" applyBorder="0" applyAlignment="0" applyProtection="0"/>
    <xf numFmtId="0" fontId="9" fillId="0" borderId="0"/>
    <xf numFmtId="0" fontId="9" fillId="25" borderId="0" applyNumberFormat="0" applyBorder="0" applyAlignment="0" applyProtection="0"/>
    <xf numFmtId="0" fontId="9" fillId="21" borderId="0" applyNumberFormat="0" applyBorder="0" applyAlignment="0" applyProtection="0"/>
    <xf numFmtId="0" fontId="9" fillId="30" borderId="0" applyNumberFormat="0" applyBorder="0" applyAlignment="0" applyProtection="0"/>
    <xf numFmtId="0" fontId="9" fillId="0" borderId="0"/>
    <xf numFmtId="0" fontId="9" fillId="26" borderId="0" applyNumberFormat="0" applyBorder="0" applyAlignment="0" applyProtection="0"/>
    <xf numFmtId="0" fontId="9" fillId="10"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0" borderId="0"/>
    <xf numFmtId="0" fontId="9" fillId="25" borderId="0" applyNumberFormat="0" applyBorder="0" applyAlignment="0" applyProtection="0"/>
    <xf numFmtId="0" fontId="9" fillId="9"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1" borderId="0" applyNumberFormat="0" applyBorder="0" applyAlignment="0" applyProtection="0"/>
    <xf numFmtId="43" fontId="9" fillId="0" borderId="0" applyFont="0" applyFill="0" applyBorder="0" applyAlignment="0" applyProtection="0"/>
    <xf numFmtId="0" fontId="40" fillId="0" borderId="0"/>
  </cellStyleXfs>
  <cellXfs count="406">
    <xf numFmtId="0" fontId="0" fillId="0" borderId="0" xfId="0"/>
    <xf numFmtId="0" fontId="32" fillId="0" borderId="0" xfId="72" applyFont="1" applyFill="1" applyBorder="1" applyAlignment="1">
      <alignment vertical="center"/>
    </xf>
    <xf numFmtId="0" fontId="42" fillId="0" borderId="0" xfId="0" applyFont="1" applyAlignment="1">
      <alignment vertical="center"/>
    </xf>
    <xf numFmtId="165" fontId="35" fillId="0" borderId="0" xfId="53" applyFont="1" applyAlignment="1">
      <alignment vertical="center"/>
    </xf>
    <xf numFmtId="0" fontId="33" fillId="0" borderId="0" xfId="0" applyFont="1" applyAlignment="1">
      <alignment vertical="center"/>
    </xf>
    <xf numFmtId="0" fontId="39" fillId="0" borderId="0" xfId="0" applyFont="1" applyAlignment="1">
      <alignment vertical="center"/>
    </xf>
    <xf numFmtId="0" fontId="33" fillId="0" borderId="0" xfId="0" applyFont="1" applyBorder="1" applyAlignment="1">
      <alignment vertical="center"/>
    </xf>
    <xf numFmtId="0" fontId="40" fillId="0" borderId="0" xfId="0" applyFont="1" applyBorder="1" applyAlignment="1">
      <alignment vertical="center"/>
    </xf>
    <xf numFmtId="0" fontId="33" fillId="0" borderId="0" xfId="0" applyFont="1" applyFill="1" applyBorder="1" applyAlignment="1">
      <alignment vertical="center"/>
    </xf>
    <xf numFmtId="0" fontId="40" fillId="0" borderId="0" xfId="0" applyFont="1" applyFill="1" applyBorder="1" applyAlignment="1">
      <alignment vertical="center"/>
    </xf>
    <xf numFmtId="0" fontId="32" fillId="0" borderId="0" xfId="85" applyFont="1" applyFill="1" applyBorder="1" applyAlignment="1">
      <alignment vertical="center"/>
    </xf>
    <xf numFmtId="0" fontId="44" fillId="0" borderId="0" xfId="0" applyFont="1" applyFill="1" applyBorder="1" applyAlignment="1">
      <alignment vertical="center"/>
    </xf>
    <xf numFmtId="0" fontId="41" fillId="0" borderId="0" xfId="0" applyFont="1" applyBorder="1" applyAlignment="1">
      <alignment vertical="center"/>
    </xf>
    <xf numFmtId="0" fontId="44" fillId="0" borderId="0" xfId="0" applyFont="1" applyBorder="1" applyAlignment="1">
      <alignment vertical="center"/>
    </xf>
    <xf numFmtId="0" fontId="38" fillId="0" borderId="0" xfId="100" quotePrefix="1" applyFont="1" applyFill="1" applyBorder="1" applyAlignment="1">
      <alignment horizontal="left" vertical="center"/>
    </xf>
    <xf numFmtId="0" fontId="45" fillId="0" borderId="0" xfId="132" applyFont="1" applyBorder="1" applyAlignment="1">
      <alignment vertical="center"/>
    </xf>
    <xf numFmtId="0" fontId="32" fillId="0" borderId="0" xfId="132" applyFont="1" applyBorder="1" applyAlignment="1">
      <alignment vertical="center"/>
    </xf>
    <xf numFmtId="0" fontId="8" fillId="0" borderId="0" xfId="0" applyFont="1" applyBorder="1" applyAlignment="1">
      <alignment vertical="center"/>
    </xf>
    <xf numFmtId="0" fontId="66" fillId="0" borderId="0" xfId="66" applyFont="1" applyAlignment="1" applyProtection="1">
      <alignment vertical="center"/>
    </xf>
    <xf numFmtId="0" fontId="67" fillId="0" borderId="0" xfId="0" applyFont="1" applyAlignment="1">
      <alignment vertical="center"/>
    </xf>
    <xf numFmtId="0" fontId="69" fillId="0" borderId="0" xfId="0" applyFont="1" applyFill="1" applyBorder="1" applyAlignment="1">
      <alignment vertical="center"/>
    </xf>
    <xf numFmtId="0" fontId="69" fillId="0" borderId="0" xfId="0" applyFont="1" applyBorder="1" applyAlignment="1">
      <alignment vertical="center"/>
    </xf>
    <xf numFmtId="0" fontId="8" fillId="0" borderId="0" xfId="0" applyFont="1" applyAlignment="1">
      <alignment vertical="center"/>
    </xf>
    <xf numFmtId="0" fontId="40" fillId="0" borderId="0" xfId="0" applyFont="1" applyFill="1" applyAlignment="1" applyProtection="1">
      <alignment vertical="center"/>
    </xf>
    <xf numFmtId="0" fontId="40" fillId="0" borderId="0" xfId="0" applyFont="1" applyAlignment="1">
      <alignment vertical="center"/>
    </xf>
    <xf numFmtId="165" fontId="38" fillId="0" borderId="0" xfId="74" applyNumberFormat="1" applyFont="1" applyFill="1" applyBorder="1" applyAlignment="1">
      <alignment horizontal="right" vertical="center"/>
    </xf>
    <xf numFmtId="165" fontId="40" fillId="0" borderId="0" xfId="0" applyNumberFormat="1" applyFont="1" applyFill="1" applyBorder="1" applyAlignment="1">
      <alignment vertical="center"/>
    </xf>
    <xf numFmtId="165" fontId="38" fillId="0" borderId="0" xfId="83" applyNumberFormat="1" applyFont="1" applyFill="1" applyBorder="1" applyAlignment="1">
      <alignment horizontal="right" vertical="center"/>
    </xf>
    <xf numFmtId="165" fontId="69" fillId="0" borderId="0" xfId="0" applyNumberFormat="1" applyFont="1" applyFill="1" applyBorder="1" applyAlignment="1">
      <alignment vertical="center"/>
    </xf>
    <xf numFmtId="164" fontId="32" fillId="0" borderId="0" xfId="122" applyFont="1" applyFill="1" applyBorder="1" applyAlignment="1">
      <alignment horizontal="right" vertical="center"/>
    </xf>
    <xf numFmtId="164" fontId="38" fillId="0" borderId="0" xfId="122" applyFont="1" applyFill="1" applyBorder="1" applyAlignment="1">
      <alignment horizontal="right" vertical="center"/>
    </xf>
    <xf numFmtId="0" fontId="69" fillId="0" borderId="0" xfId="0" applyFont="1" applyAlignment="1">
      <alignment vertical="center"/>
    </xf>
    <xf numFmtId="0" fontId="0" fillId="0" borderId="0" xfId="0" applyFill="1"/>
    <xf numFmtId="0" fontId="70" fillId="0" borderId="0" xfId="0" applyFont="1"/>
    <xf numFmtId="0" fontId="40" fillId="0" borderId="0" xfId="0" applyFont="1" applyFill="1" applyBorder="1" applyAlignment="1">
      <alignment vertical="center"/>
    </xf>
    <xf numFmtId="0" fontId="32" fillId="0" borderId="0" xfId="238" applyFont="1" applyBorder="1" applyAlignment="1">
      <alignment vertical="center"/>
    </xf>
    <xf numFmtId="0" fontId="37" fillId="33" borderId="0" xfId="238" applyFont="1" applyFill="1" applyBorder="1" applyAlignment="1">
      <alignment vertical="center"/>
    </xf>
    <xf numFmtId="1" fontId="37" fillId="33" borderId="0" xfId="238" applyNumberFormat="1" applyFont="1" applyFill="1" applyBorder="1" applyAlignment="1">
      <alignment horizontal="right" vertical="center"/>
    </xf>
    <xf numFmtId="0" fontId="32" fillId="32" borderId="0" xfId="238" applyFont="1" applyFill="1" applyBorder="1" applyAlignment="1">
      <alignment vertical="center"/>
    </xf>
    <xf numFmtId="0" fontId="69" fillId="0" borderId="0" xfId="0" applyFont="1" applyFill="1" applyBorder="1" applyAlignment="1">
      <alignment vertical="center"/>
    </xf>
    <xf numFmtId="0" fontId="38" fillId="0" borderId="0" xfId="238" applyFont="1" applyFill="1" applyBorder="1" applyAlignment="1">
      <alignment vertical="center"/>
    </xf>
    <xf numFmtId="3" fontId="32" fillId="0" borderId="0" xfId="238" applyNumberFormat="1" applyFont="1" applyBorder="1" applyAlignment="1">
      <alignment horizontal="right" vertical="center"/>
    </xf>
    <xf numFmtId="3" fontId="32" fillId="32" borderId="0" xfId="238" applyNumberFormat="1" applyFont="1" applyFill="1" applyBorder="1" applyAlignment="1">
      <alignment horizontal="right" vertical="center"/>
    </xf>
    <xf numFmtId="0" fontId="82" fillId="0" borderId="0" xfId="0" applyFont="1"/>
    <xf numFmtId="0" fontId="40" fillId="0" borderId="0" xfId="0" applyFont="1" applyBorder="1" applyAlignment="1">
      <alignment vertical="center"/>
    </xf>
    <xf numFmtId="0" fontId="40" fillId="0" borderId="0" xfId="0" applyFont="1" applyFill="1" applyBorder="1" applyAlignment="1">
      <alignment vertical="center"/>
    </xf>
    <xf numFmtId="0" fontId="44" fillId="0" borderId="0" xfId="0" applyFont="1" applyFill="1" applyBorder="1" applyAlignment="1">
      <alignment vertical="center"/>
    </xf>
    <xf numFmtId="0" fontId="69" fillId="0" borderId="0" xfId="0" applyFont="1" applyFill="1" applyBorder="1" applyAlignment="1">
      <alignment vertical="center"/>
    </xf>
    <xf numFmtId="0" fontId="82" fillId="0" borderId="0" xfId="0" applyFont="1" applyFill="1"/>
    <xf numFmtId="0" fontId="40" fillId="0" borderId="0" xfId="0" applyFont="1" applyFill="1" applyBorder="1" applyAlignment="1">
      <alignment vertical="center"/>
    </xf>
    <xf numFmtId="0" fontId="69" fillId="0" borderId="0" xfId="0" applyFont="1" applyFill="1" applyBorder="1" applyAlignment="1">
      <alignment vertical="center"/>
    </xf>
    <xf numFmtId="0" fontId="40" fillId="0" borderId="0" xfId="0" applyFont="1" applyFill="1" applyBorder="1" applyAlignment="1">
      <alignment vertical="center"/>
    </xf>
    <xf numFmtId="0" fontId="69" fillId="0" borderId="0" xfId="0" applyFont="1" applyFill="1" applyBorder="1" applyAlignment="1">
      <alignment vertical="center"/>
    </xf>
    <xf numFmtId="0" fontId="40" fillId="0" borderId="0" xfId="0" applyFont="1" applyFill="1" applyBorder="1" applyAlignment="1">
      <alignment vertical="center"/>
    </xf>
    <xf numFmtId="0" fontId="69" fillId="0" borderId="0" xfId="0" applyFont="1" applyFill="1" applyBorder="1" applyAlignment="1">
      <alignment vertical="center"/>
    </xf>
    <xf numFmtId="0" fontId="40" fillId="0" borderId="0" xfId="0" applyFont="1" applyBorder="1" applyAlignment="1">
      <alignment vertical="center"/>
    </xf>
    <xf numFmtId="0" fontId="0" fillId="0" borderId="0" xfId="0"/>
    <xf numFmtId="0" fontId="45" fillId="0" borderId="0" xfId="0" applyFont="1" applyAlignment="1">
      <alignment vertical="center"/>
    </xf>
    <xf numFmtId="0" fontId="68" fillId="0" borderId="0" xfId="66" applyFont="1" applyBorder="1" applyAlignment="1" applyProtection="1">
      <alignment vertical="center"/>
    </xf>
    <xf numFmtId="0" fontId="68" fillId="0" borderId="0" xfId="66" applyFont="1" applyAlignment="1" applyProtection="1">
      <alignment vertical="center"/>
    </xf>
    <xf numFmtId="0" fontId="68" fillId="0" borderId="0" xfId="66" applyFont="1" applyFill="1" applyBorder="1" applyAlignment="1" applyProtection="1">
      <alignment vertical="center"/>
    </xf>
    <xf numFmtId="0" fontId="0" fillId="0" borderId="0" xfId="0"/>
    <xf numFmtId="164" fontId="32" fillId="0" borderId="0" xfId="42" quotePrefix="1" applyFont="1" applyBorder="1" applyAlignment="1">
      <alignment horizontal="left" vertical="center"/>
    </xf>
    <xf numFmtId="0" fontId="32" fillId="0" borderId="0" xfId="52" quotePrefix="1" applyFont="1" applyBorder="1" applyAlignment="1">
      <alignment horizontal="left" vertical="center"/>
    </xf>
    <xf numFmtId="0" fontId="32" fillId="0" borderId="0" xfId="52" applyFont="1" applyBorder="1" applyAlignment="1">
      <alignment horizontal="right" vertical="center"/>
    </xf>
    <xf numFmtId="0" fontId="32" fillId="0" borderId="0" xfId="52" applyFont="1" applyBorder="1" applyAlignment="1">
      <alignment vertical="center"/>
    </xf>
    <xf numFmtId="0" fontId="32" fillId="0" borderId="0" xfId="40" applyFont="1" applyFill="1" applyBorder="1" applyAlignment="1">
      <alignment horizontal="left" vertical="center" wrapText="1"/>
    </xf>
    <xf numFmtId="164" fontId="32" fillId="0" borderId="0" xfId="42" applyFont="1" applyBorder="1" applyAlignment="1">
      <alignment horizontal="right" vertical="center"/>
    </xf>
    <xf numFmtId="165" fontId="32" fillId="0" borderId="0" xfId="42" applyNumberFormat="1" applyFont="1" applyBorder="1" applyAlignment="1">
      <alignment horizontal="right" vertical="center"/>
    </xf>
    <xf numFmtId="0" fontId="32" fillId="0" borderId="0" xfId="40" quotePrefix="1" applyFont="1" applyFill="1" applyBorder="1" applyAlignment="1">
      <alignment horizontal="left" vertical="center"/>
    </xf>
    <xf numFmtId="0" fontId="32" fillId="0" borderId="0" xfId="40" applyFont="1" applyFill="1" applyBorder="1" applyAlignment="1">
      <alignment vertical="center"/>
    </xf>
    <xf numFmtId="0" fontId="32" fillId="0" borderId="0" xfId="40" applyFont="1" applyBorder="1" applyAlignment="1">
      <alignment vertical="center"/>
    </xf>
    <xf numFmtId="0" fontId="32" fillId="0" borderId="0" xfId="52" applyFont="1" applyFill="1" applyBorder="1" applyAlignment="1">
      <alignment horizontal="right" vertical="center"/>
    </xf>
    <xf numFmtId="164" fontId="32" fillId="0" borderId="0" xfId="54" applyFont="1" applyBorder="1" applyAlignment="1">
      <alignment horizontal="right" vertical="center"/>
    </xf>
    <xf numFmtId="0" fontId="32" fillId="0" borderId="0" xfId="52" applyFont="1" applyFill="1" applyBorder="1" applyAlignment="1">
      <alignment horizontal="left" vertical="center" wrapText="1"/>
    </xf>
    <xf numFmtId="0" fontId="32" fillId="0" borderId="0" xfId="40" applyFont="1" applyFill="1" applyBorder="1" applyAlignment="1">
      <alignment horizontal="left" vertical="center"/>
    </xf>
    <xf numFmtId="0" fontId="38" fillId="0" borderId="0" xfId="100" quotePrefix="1" applyFont="1" applyFill="1" applyBorder="1" applyAlignment="1">
      <alignment horizontal="left" vertical="center"/>
    </xf>
    <xf numFmtId="0" fontId="45" fillId="0" borderId="0" xfId="0" applyFont="1" applyBorder="1" applyAlignment="1">
      <alignment vertical="center"/>
    </xf>
    <xf numFmtId="0" fontId="62" fillId="0" borderId="0" xfId="40" quotePrefix="1" applyFont="1" applyFill="1" applyBorder="1" applyAlignment="1">
      <alignment horizontal="left" vertical="center"/>
    </xf>
    <xf numFmtId="0" fontId="36" fillId="0" borderId="0" xfId="40" applyFont="1" applyFill="1" applyBorder="1" applyAlignment="1">
      <alignment vertical="center"/>
    </xf>
    <xf numFmtId="0" fontId="36" fillId="0" borderId="0" xfId="40" applyFont="1" applyFill="1" applyBorder="1" applyAlignment="1"/>
    <xf numFmtId="0" fontId="32" fillId="0" borderId="0" xfId="0" applyFont="1" applyFill="1" applyBorder="1" applyAlignment="1">
      <alignment vertical="center"/>
    </xf>
    <xf numFmtId="0" fontId="45" fillId="0" borderId="0" xfId="0" applyFont="1" applyFill="1" applyBorder="1" applyAlignment="1">
      <alignment vertical="center"/>
    </xf>
    <xf numFmtId="3" fontId="27" fillId="0" borderId="0" xfId="508" applyNumberFormat="1" applyFont="1" applyFill="1" applyBorder="1"/>
    <xf numFmtId="0" fontId="0" fillId="0" borderId="0" xfId="0"/>
    <xf numFmtId="0" fontId="32" fillId="0" borderId="0" xfId="72" quotePrefix="1" applyFont="1" applyFill="1" applyBorder="1" applyAlignment="1">
      <alignment horizontal="left" vertical="center"/>
    </xf>
    <xf numFmtId="0" fontId="32" fillId="0" borderId="0" xfId="72" applyFont="1" applyFill="1" applyBorder="1" applyAlignment="1">
      <alignment vertical="center"/>
    </xf>
    <xf numFmtId="0" fontId="32" fillId="0" borderId="0" xfId="72" applyFont="1" applyFill="1" applyBorder="1" applyAlignment="1">
      <alignment horizontal="right" vertical="center"/>
    </xf>
    <xf numFmtId="0" fontId="32" fillId="0" borderId="0" xfId="80" quotePrefix="1" applyFont="1" applyFill="1" applyBorder="1" applyAlignment="1">
      <alignment horizontal="left" vertical="center"/>
    </xf>
    <xf numFmtId="0" fontId="7" fillId="0" borderId="0" xfId="0" applyFont="1" applyFill="1" applyBorder="1" applyAlignment="1">
      <alignment vertical="center"/>
    </xf>
    <xf numFmtId="0" fontId="40" fillId="0" borderId="0" xfId="0" applyFont="1" applyFill="1" applyBorder="1" applyAlignment="1">
      <alignment vertical="center"/>
    </xf>
    <xf numFmtId="0" fontId="38" fillId="0" borderId="0" xfId="72" applyFont="1" applyFill="1" applyBorder="1" applyAlignment="1">
      <alignment vertical="center"/>
    </xf>
    <xf numFmtId="0" fontId="40" fillId="0" borderId="0" xfId="0" applyFont="1" applyFill="1" applyBorder="1" applyAlignment="1">
      <alignment horizontal="left" vertical="center"/>
    </xf>
    <xf numFmtId="0" fontId="32" fillId="0" borderId="0" xfId="85" applyFont="1" applyFill="1" applyBorder="1" applyAlignment="1">
      <alignment vertical="center"/>
    </xf>
    <xf numFmtId="0" fontId="44" fillId="0" borderId="0" xfId="0" applyFont="1" applyFill="1" applyBorder="1" applyAlignment="1">
      <alignment vertical="center"/>
    </xf>
    <xf numFmtId="0" fontId="38" fillId="0" borderId="0" xfId="100" quotePrefix="1" applyFont="1" applyFill="1" applyBorder="1" applyAlignment="1">
      <alignment horizontal="left" vertical="center"/>
    </xf>
    <xf numFmtId="0" fontId="69" fillId="0" borderId="0" xfId="0" applyFont="1" applyFill="1" applyBorder="1" applyAlignment="1">
      <alignment vertical="center"/>
    </xf>
    <xf numFmtId="0" fontId="41" fillId="0" borderId="0" xfId="0" applyFont="1" applyFill="1" applyBorder="1" applyAlignment="1"/>
    <xf numFmtId="0" fontId="41" fillId="0" borderId="0" xfId="0" applyFont="1" applyFill="1" applyBorder="1" applyAlignment="1">
      <alignment horizontal="left"/>
    </xf>
    <xf numFmtId="0" fontId="32" fillId="0" borderId="0" xfId="0" applyFont="1" applyFill="1" applyBorder="1" applyAlignment="1">
      <alignment vertical="center"/>
    </xf>
    <xf numFmtId="165" fontId="0" fillId="0" borderId="0" xfId="0" applyNumberFormat="1"/>
    <xf numFmtId="0" fontId="45" fillId="0" borderId="0" xfId="0" applyFont="1" applyFill="1" applyBorder="1" applyAlignment="1">
      <alignment vertical="center"/>
    </xf>
    <xf numFmtId="0" fontId="79" fillId="32" borderId="0" xfId="181" applyFont="1" applyFill="1"/>
    <xf numFmtId="0" fontId="7" fillId="32" borderId="0" xfId="181" applyFill="1" applyBorder="1" applyAlignment="1">
      <alignment vertical="center"/>
    </xf>
    <xf numFmtId="0" fontId="80" fillId="32" borderId="0" xfId="66" applyFont="1" applyFill="1" applyAlignment="1" applyProtection="1"/>
    <xf numFmtId="0" fontId="0" fillId="0" borderId="0" xfId="0"/>
    <xf numFmtId="0" fontId="32" fillId="0" borderId="0" xfId="127" quotePrefix="1" applyFont="1" applyBorder="1" applyAlignment="1">
      <alignment horizontal="left" vertical="center"/>
    </xf>
    <xf numFmtId="0" fontId="7" fillId="0" borderId="0" xfId="0" applyFont="1" applyBorder="1" applyAlignment="1">
      <alignment vertical="center"/>
    </xf>
    <xf numFmtId="0" fontId="40" fillId="0" borderId="0" xfId="0" applyFont="1" applyBorder="1" applyAlignment="1">
      <alignment vertical="center"/>
    </xf>
    <xf numFmtId="0" fontId="7" fillId="0" borderId="0" xfId="0" applyFont="1" applyFill="1" applyBorder="1" applyAlignment="1">
      <alignment vertical="center"/>
    </xf>
    <xf numFmtId="0" fontId="40" fillId="0" borderId="0" xfId="0" applyFont="1" applyFill="1" applyBorder="1" applyAlignment="1">
      <alignment vertical="center"/>
    </xf>
    <xf numFmtId="0" fontId="44" fillId="0" borderId="0" xfId="0" applyFont="1" applyBorder="1" applyAlignment="1">
      <alignment vertical="center"/>
    </xf>
    <xf numFmtId="0" fontId="38" fillId="0" borderId="0" xfId="100" quotePrefix="1" applyFont="1" applyFill="1" applyBorder="1" applyAlignment="1">
      <alignment horizontal="left" vertical="center"/>
    </xf>
    <xf numFmtId="0" fontId="38" fillId="0" borderId="0" xfId="105" applyFont="1" applyFill="1" applyBorder="1" applyAlignment="1">
      <alignment vertical="center"/>
    </xf>
    <xf numFmtId="0" fontId="32" fillId="0" borderId="0" xfId="109" applyFont="1" applyBorder="1" applyAlignment="1">
      <alignment vertical="center"/>
    </xf>
    <xf numFmtId="0" fontId="32" fillId="0" borderId="0" xfId="109" applyFont="1" applyBorder="1" applyAlignment="1">
      <alignment horizontal="center" vertical="center"/>
    </xf>
    <xf numFmtId="0" fontId="32" fillId="0" borderId="0" xfId="113" applyFont="1" applyBorder="1" applyAlignment="1">
      <alignment vertical="center"/>
    </xf>
    <xf numFmtId="0" fontId="69" fillId="0" borderId="0" xfId="0" applyFont="1" applyFill="1" applyBorder="1" applyAlignment="1">
      <alignment vertical="center"/>
    </xf>
    <xf numFmtId="0" fontId="69" fillId="0" borderId="0" xfId="0" applyFont="1" applyBorder="1" applyAlignment="1">
      <alignment vertical="center"/>
    </xf>
    <xf numFmtId="0" fontId="72" fillId="0" borderId="0" xfId="0" applyFont="1" applyBorder="1" applyAlignment="1">
      <alignment vertical="center"/>
    </xf>
    <xf numFmtId="0" fontId="37" fillId="0" borderId="0" xfId="100" applyFont="1" applyFill="1" applyBorder="1" applyAlignment="1">
      <alignment horizontal="right" vertical="center"/>
    </xf>
    <xf numFmtId="49" fontId="37" fillId="0" borderId="0" xfId="100" applyNumberFormat="1" applyFont="1" applyFill="1" applyBorder="1" applyAlignment="1">
      <alignment horizontal="right" vertical="center"/>
    </xf>
    <xf numFmtId="49" fontId="37" fillId="0" borderId="0" xfId="100" quotePrefix="1" applyNumberFormat="1" applyFont="1" applyFill="1" applyBorder="1" applyAlignment="1">
      <alignment horizontal="right" vertical="center"/>
    </xf>
    <xf numFmtId="49" fontId="32" fillId="0" borderId="0" xfId="100" applyNumberFormat="1" applyFont="1" applyFill="1" applyBorder="1" applyAlignment="1">
      <alignment horizontal="right" vertical="center"/>
    </xf>
    <xf numFmtId="0" fontId="41" fillId="0" borderId="0" xfId="0" applyNumberFormat="1" applyFont="1" applyFill="1" applyBorder="1" applyAlignment="1"/>
    <xf numFmtId="0" fontId="70" fillId="0" borderId="0" xfId="0" applyNumberFormat="1" applyFont="1" applyFill="1" applyBorder="1" applyAlignment="1"/>
    <xf numFmtId="0" fontId="71" fillId="0" borderId="0" xfId="0" applyNumberFormat="1" applyFont="1" applyFill="1" applyBorder="1" applyAlignment="1"/>
    <xf numFmtId="164" fontId="40" fillId="0" borderId="0" xfId="0" applyNumberFormat="1" applyFont="1" applyBorder="1" applyAlignment="1">
      <alignment vertical="center"/>
    </xf>
    <xf numFmtId="0" fontId="23" fillId="0" borderId="0" xfId="0" applyFont="1" applyFill="1" applyBorder="1"/>
    <xf numFmtId="0" fontId="0" fillId="0" borderId="0" xfId="0" applyNumberFormat="1" applyFill="1"/>
    <xf numFmtId="0" fontId="73" fillId="0" borderId="0" xfId="0" applyFont="1" applyFill="1" applyBorder="1" applyAlignment="1" applyProtection="1">
      <alignment horizontal="right"/>
    </xf>
    <xf numFmtId="0" fontId="74" fillId="0" borderId="0" xfId="0" applyNumberFormat="1" applyFont="1" applyFill="1" applyBorder="1" applyAlignment="1"/>
    <xf numFmtId="0" fontId="32" fillId="0" borderId="0" xfId="0" applyFont="1" applyBorder="1" applyAlignment="1">
      <alignment vertical="center"/>
    </xf>
    <xf numFmtId="0" fontId="79" fillId="32" borderId="0" xfId="181" applyFont="1" applyFill="1"/>
    <xf numFmtId="0" fontId="7" fillId="32" borderId="0" xfId="181" applyFill="1" applyBorder="1" applyAlignment="1">
      <alignment vertical="center"/>
    </xf>
    <xf numFmtId="0" fontId="80" fillId="32" borderId="0" xfId="66" applyFont="1" applyFill="1" applyAlignment="1" applyProtection="1"/>
    <xf numFmtId="0" fontId="32" fillId="0" borderId="0" xfId="0" applyFont="1" applyBorder="1" applyAlignment="1">
      <alignment horizontal="center" vertical="center"/>
    </xf>
    <xf numFmtId="164" fontId="32" fillId="0" borderId="0" xfId="0" applyNumberFormat="1" applyFont="1" applyBorder="1" applyAlignment="1">
      <alignment horizontal="center" vertical="center"/>
    </xf>
    <xf numFmtId="0" fontId="0" fillId="0" borderId="0" xfId="0"/>
    <xf numFmtId="0" fontId="32" fillId="32" borderId="0" xfId="100" applyFont="1" applyFill="1" applyBorder="1" applyAlignment="1">
      <alignment horizontal="left" vertical="center"/>
    </xf>
    <xf numFmtId="0" fontId="45" fillId="0" borderId="0" xfId="0" applyFont="1" applyAlignment="1">
      <alignment vertical="center"/>
    </xf>
    <xf numFmtId="164" fontId="32" fillId="0" borderId="0" xfId="100" applyNumberFormat="1" applyFont="1" applyFill="1" applyBorder="1" applyAlignment="1">
      <alignment vertical="center"/>
    </xf>
    <xf numFmtId="164" fontId="32" fillId="32" borderId="0" xfId="102" applyNumberFormat="1" applyFont="1" applyFill="1" applyBorder="1" applyAlignment="1">
      <alignment horizontal="right" vertical="center"/>
    </xf>
    <xf numFmtId="164" fontId="32" fillId="0" borderId="0" xfId="100" applyNumberFormat="1" applyFont="1" applyFill="1" applyBorder="1" applyAlignment="1">
      <alignment horizontal="right" vertical="center"/>
    </xf>
    <xf numFmtId="164" fontId="32" fillId="0" borderId="0" xfId="102" applyNumberFormat="1" applyFont="1" applyFill="1" applyBorder="1" applyAlignment="1">
      <alignment horizontal="right" vertical="center"/>
    </xf>
    <xf numFmtId="49" fontId="32" fillId="0" borderId="0" xfId="100" applyNumberFormat="1" applyFont="1" applyFill="1" applyBorder="1" applyAlignment="1">
      <alignment horizontal="left" vertical="center"/>
    </xf>
    <xf numFmtId="0" fontId="45" fillId="0" borderId="0" xfId="0" applyFont="1" applyFill="1" applyAlignment="1" applyProtection="1">
      <alignment vertical="center"/>
    </xf>
    <xf numFmtId="0" fontId="32" fillId="0" borderId="0" xfId="0" applyFont="1" applyAlignment="1">
      <alignment vertical="center"/>
    </xf>
    <xf numFmtId="0" fontId="32" fillId="0" borderId="0" xfId="0" applyFont="1" applyFill="1" applyAlignment="1" applyProtection="1">
      <alignment vertical="center"/>
    </xf>
    <xf numFmtId="0" fontId="37" fillId="33" borderId="0" xfId="0" applyFont="1" applyFill="1" applyAlignment="1" applyProtection="1">
      <alignment vertical="center"/>
    </xf>
    <xf numFmtId="0" fontId="37" fillId="33" borderId="0" xfId="0" applyFont="1" applyFill="1" applyAlignment="1">
      <alignment vertical="center"/>
    </xf>
    <xf numFmtId="0" fontId="37" fillId="33" borderId="0" xfId="0" applyFont="1" applyFill="1" applyAlignment="1">
      <alignment horizontal="right" vertical="center"/>
    </xf>
    <xf numFmtId="0" fontId="38" fillId="0" borderId="0" xfId="0" applyFont="1" applyAlignment="1">
      <alignment vertical="center"/>
    </xf>
    <xf numFmtId="0" fontId="0" fillId="0" borderId="0" xfId="0"/>
    <xf numFmtId="0" fontId="32" fillId="0" borderId="0" xfId="52" quotePrefix="1" applyFont="1" applyBorder="1" applyAlignment="1">
      <alignment horizontal="left" vertical="center"/>
    </xf>
    <xf numFmtId="0" fontId="32" fillId="32" borderId="0" xfId="100" applyFont="1" applyFill="1" applyBorder="1" applyAlignment="1">
      <alignment horizontal="left" vertical="center"/>
    </xf>
    <xf numFmtId="0" fontId="44" fillId="33" borderId="0" xfId="0" applyFont="1" applyFill="1" applyAlignment="1" applyProtection="1">
      <alignment vertical="center"/>
    </xf>
    <xf numFmtId="164" fontId="32" fillId="32" borderId="0" xfId="102" applyNumberFormat="1" applyFont="1" applyFill="1" applyBorder="1" applyAlignment="1">
      <alignment horizontal="right" vertical="center"/>
    </xf>
    <xf numFmtId="164" fontId="32" fillId="0" borderId="0" xfId="102" applyNumberFormat="1" applyFont="1" applyFill="1" applyBorder="1" applyAlignment="1">
      <alignment horizontal="right" vertical="center"/>
    </xf>
    <xf numFmtId="49" fontId="32" fillId="0" borderId="0" xfId="100" applyNumberFormat="1" applyFont="1" applyFill="1" applyBorder="1" applyAlignment="1">
      <alignment horizontal="left" vertical="center"/>
    </xf>
    <xf numFmtId="0" fontId="32" fillId="0" borderId="0" xfId="100" applyNumberFormat="1" applyFont="1" applyFill="1" applyBorder="1" applyAlignment="1">
      <alignment horizontal="left" vertical="center"/>
    </xf>
    <xf numFmtId="0" fontId="82" fillId="0" borderId="0" xfId="0" applyFont="1"/>
    <xf numFmtId="0" fontId="37" fillId="33" borderId="0" xfId="181" applyFont="1" applyFill="1" applyAlignment="1">
      <alignment vertical="center"/>
    </xf>
    <xf numFmtId="0" fontId="37" fillId="33" borderId="0" xfId="181" applyFont="1" applyFill="1" applyAlignment="1">
      <alignment horizontal="right" vertical="center"/>
    </xf>
    <xf numFmtId="0" fontId="83" fillId="0" borderId="0" xfId="0" applyFont="1"/>
    <xf numFmtId="0" fontId="36" fillId="0" borderId="0" xfId="132" applyFont="1" applyBorder="1" applyAlignment="1"/>
    <xf numFmtId="0" fontId="32" fillId="0" borderId="0" xfId="0" applyFont="1" applyFill="1" applyBorder="1" applyAlignment="1">
      <alignment vertical="center"/>
    </xf>
    <xf numFmtId="0" fontId="43" fillId="0" borderId="0" xfId="0" applyFont="1" applyAlignment="1">
      <alignment vertical="center"/>
    </xf>
    <xf numFmtId="0" fontId="32" fillId="32" borderId="0" xfId="238" applyFont="1" applyFill="1" applyBorder="1" applyAlignment="1">
      <alignment vertical="center"/>
    </xf>
    <xf numFmtId="3" fontId="32" fillId="32" borderId="0" xfId="238" applyNumberFormat="1" applyFont="1" applyFill="1" applyBorder="1" applyAlignment="1">
      <alignment horizontal="right" vertical="center"/>
    </xf>
    <xf numFmtId="0" fontId="84" fillId="0" borderId="0" xfId="0" applyFont="1" applyAlignment="1">
      <alignment wrapText="1"/>
    </xf>
    <xf numFmtId="0" fontId="84" fillId="0" borderId="0" xfId="0" applyFont="1" applyAlignment="1"/>
    <xf numFmtId="0" fontId="40" fillId="0" borderId="0" xfId="0" applyFont="1" applyBorder="1" applyAlignment="1">
      <alignment vertical="center"/>
    </xf>
    <xf numFmtId="0" fontId="69" fillId="0" borderId="0" xfId="0" applyFont="1" applyFill="1" applyBorder="1" applyAlignment="1">
      <alignment vertical="center"/>
    </xf>
    <xf numFmtId="0" fontId="32" fillId="0" borderId="0" xfId="238" applyFont="1" applyBorder="1" applyAlignment="1">
      <alignment vertical="center"/>
    </xf>
    <xf numFmtId="0" fontId="32" fillId="32" borderId="0" xfId="238" applyFont="1" applyFill="1" applyBorder="1" applyAlignment="1">
      <alignment vertical="center"/>
    </xf>
    <xf numFmtId="0" fontId="32" fillId="0" borderId="0" xfId="238" applyFont="1" applyFill="1" applyBorder="1" applyAlignment="1">
      <alignment vertical="center"/>
    </xf>
    <xf numFmtId="3" fontId="32" fillId="0" borderId="0" xfId="238" applyNumberFormat="1" applyFont="1" applyBorder="1" applyAlignment="1">
      <alignment horizontal="right" vertical="center"/>
    </xf>
    <xf numFmtId="3" fontId="32" fillId="32" borderId="0" xfId="238" applyNumberFormat="1" applyFont="1" applyFill="1" applyBorder="1" applyAlignment="1">
      <alignment horizontal="right" vertical="center"/>
    </xf>
    <xf numFmtId="3" fontId="32" fillId="0" borderId="0" xfId="238" applyNumberFormat="1" applyFont="1" applyFill="1" applyBorder="1" applyAlignment="1">
      <alignment horizontal="right" vertical="center"/>
    </xf>
    <xf numFmtId="0" fontId="68" fillId="0" borderId="0" xfId="66" applyFont="1" applyBorder="1" applyAlignment="1" applyProtection="1"/>
    <xf numFmtId="0" fontId="32" fillId="0" borderId="0" xfId="0" quotePrefix="1" applyFont="1" applyAlignment="1"/>
    <xf numFmtId="3" fontId="32" fillId="0" borderId="0" xfId="238" applyNumberFormat="1" applyFont="1" applyBorder="1" applyAlignment="1">
      <alignment horizontal="right" vertical="center"/>
    </xf>
    <xf numFmtId="0" fontId="32" fillId="0" borderId="0" xfId="0" applyFont="1" applyFill="1" applyBorder="1" applyAlignment="1">
      <alignment vertical="center"/>
    </xf>
    <xf numFmtId="0" fontId="32" fillId="0" borderId="0" xfId="238" applyFont="1" applyFill="1" applyBorder="1" applyAlignment="1">
      <alignment vertical="center"/>
    </xf>
    <xf numFmtId="0" fontId="40" fillId="0" borderId="0" xfId="0" applyFont="1" applyFill="1" applyBorder="1" applyAlignment="1">
      <alignment vertical="center"/>
    </xf>
    <xf numFmtId="0" fontId="0" fillId="0" borderId="0" xfId="0"/>
    <xf numFmtId="0" fontId="40" fillId="0" borderId="0" xfId="0" applyFont="1" applyFill="1" applyBorder="1" applyAlignment="1">
      <alignment vertical="center"/>
    </xf>
    <xf numFmtId="0" fontId="82" fillId="0" borderId="0" xfId="0" applyFont="1"/>
    <xf numFmtId="0" fontId="45" fillId="0" borderId="0" xfId="0" applyFont="1" applyBorder="1" applyAlignment="1">
      <alignment vertical="center"/>
    </xf>
    <xf numFmtId="0" fontId="32" fillId="0" borderId="0" xfId="0" applyFont="1" applyFill="1" applyBorder="1" applyAlignment="1">
      <alignment vertical="center"/>
    </xf>
    <xf numFmtId="0" fontId="32" fillId="0" borderId="0" xfId="127" quotePrefix="1" applyFont="1" applyBorder="1" applyAlignment="1">
      <alignment horizontal="left" vertical="center"/>
    </xf>
    <xf numFmtId="0" fontId="32" fillId="0" borderId="0" xfId="100" applyFont="1" applyBorder="1" applyAlignment="1">
      <alignment horizontal="center" vertical="center"/>
    </xf>
    <xf numFmtId="0" fontId="38" fillId="0" borderId="0" xfId="100" applyFont="1" applyFill="1" applyBorder="1" applyAlignment="1">
      <alignment vertical="center"/>
    </xf>
    <xf numFmtId="0" fontId="38" fillId="0" borderId="0" xfId="100" applyFont="1" applyFill="1" applyBorder="1" applyAlignment="1">
      <alignment horizontal="center" vertical="center"/>
    </xf>
    <xf numFmtId="0" fontId="45" fillId="0" borderId="0" xfId="0" applyFont="1" applyBorder="1" applyAlignment="1">
      <alignment horizontal="center" vertical="center"/>
    </xf>
    <xf numFmtId="164" fontId="32" fillId="0" borderId="0" xfId="0" applyNumberFormat="1" applyFont="1" applyBorder="1" applyAlignment="1">
      <alignment vertical="center"/>
    </xf>
    <xf numFmtId="0" fontId="36" fillId="0" borderId="0" xfId="0" applyFont="1" applyBorder="1" applyAlignment="1"/>
    <xf numFmtId="0" fontId="40" fillId="0" borderId="0" xfId="0" applyFont="1" applyFill="1" applyBorder="1" applyAlignment="1">
      <alignment vertical="center"/>
    </xf>
    <xf numFmtId="49" fontId="37" fillId="33" borderId="0" xfId="72" applyNumberFormat="1" applyFont="1" applyFill="1" applyBorder="1" applyAlignment="1">
      <alignment horizontal="right" vertical="center"/>
    </xf>
    <xf numFmtId="49" fontId="37" fillId="33" borderId="0" xfId="72" applyNumberFormat="1" applyFont="1" applyFill="1" applyBorder="1" applyAlignment="1">
      <alignment vertical="center"/>
    </xf>
    <xf numFmtId="49" fontId="37" fillId="33" borderId="0" xfId="77" applyNumberFormat="1" applyFont="1" applyFill="1" applyBorder="1" applyAlignment="1">
      <alignment vertical="center"/>
    </xf>
    <xf numFmtId="49" fontId="37" fillId="33" borderId="0" xfId="77" applyNumberFormat="1" applyFont="1" applyFill="1" applyBorder="1" applyAlignment="1">
      <alignment horizontal="right" vertical="center"/>
    </xf>
    <xf numFmtId="49" fontId="32" fillId="33" borderId="0" xfId="72" applyNumberFormat="1" applyFont="1" applyFill="1" applyBorder="1" applyAlignment="1">
      <alignment horizontal="left" vertical="center"/>
    </xf>
    <xf numFmtId="49" fontId="32" fillId="33" borderId="0" xfId="72" applyNumberFormat="1" applyFont="1" applyFill="1" applyBorder="1" applyAlignment="1">
      <alignment horizontal="right" vertical="center"/>
    </xf>
    <xf numFmtId="49" fontId="32" fillId="33" borderId="0" xfId="77" applyNumberFormat="1" applyFont="1" applyFill="1" applyBorder="1" applyAlignment="1">
      <alignment horizontal="right" vertical="center"/>
    </xf>
    <xf numFmtId="0" fontId="32" fillId="32" borderId="0" xfId="72" applyFont="1" applyFill="1" applyBorder="1" applyAlignment="1">
      <alignment horizontal="left" vertical="center"/>
    </xf>
    <xf numFmtId="49" fontId="32" fillId="33" borderId="12" xfId="72" applyNumberFormat="1" applyFont="1" applyFill="1" applyBorder="1" applyAlignment="1">
      <alignment horizontal="right" vertical="center"/>
    </xf>
    <xf numFmtId="0" fontId="32" fillId="0" borderId="0" xfId="0" applyFont="1" applyFill="1" applyBorder="1" applyAlignment="1">
      <alignment vertical="center"/>
    </xf>
    <xf numFmtId="0" fontId="78" fillId="32" borderId="0" xfId="66" applyFont="1" applyFill="1" applyAlignment="1" applyProtection="1"/>
    <xf numFmtId="0" fontId="38" fillId="0" borderId="0" xfId="100" applyFont="1" applyFill="1" applyBorder="1" applyAlignment="1">
      <alignment vertical="center"/>
    </xf>
    <xf numFmtId="0" fontId="85" fillId="0" borderId="0" xfId="100" quotePrefix="1" applyFont="1" applyFill="1" applyBorder="1" applyAlignment="1">
      <alignment horizontal="left" vertical="center"/>
    </xf>
    <xf numFmtId="0" fontId="84" fillId="0" borderId="0" xfId="100" applyFont="1" applyBorder="1" applyAlignment="1">
      <alignment vertical="center"/>
    </xf>
    <xf numFmtId="0" fontId="85" fillId="0" borderId="0" xfId="100" applyFont="1" applyFill="1" applyBorder="1" applyAlignment="1">
      <alignment vertical="center"/>
    </xf>
    <xf numFmtId="0" fontId="84" fillId="0" borderId="0" xfId="100" applyFont="1" applyBorder="1" applyAlignment="1">
      <alignment horizontal="center" vertical="center"/>
    </xf>
    <xf numFmtId="0" fontId="85" fillId="0" borderId="0" xfId="100" applyFont="1" applyFill="1" applyBorder="1" applyAlignment="1">
      <alignment horizontal="center" vertical="center"/>
    </xf>
    <xf numFmtId="164" fontId="32" fillId="0" borderId="0" xfId="42" quotePrefix="1" applyFont="1" applyBorder="1" applyAlignment="1">
      <alignment horizontal="left" vertical="center"/>
    </xf>
    <xf numFmtId="164" fontId="32" fillId="0" borderId="0" xfId="42" applyFont="1" applyBorder="1" applyAlignment="1">
      <alignment horizontal="right" vertical="center"/>
    </xf>
    <xf numFmtId="165" fontId="32" fillId="0" borderId="0" xfId="42" applyNumberFormat="1" applyFont="1" applyBorder="1" applyAlignment="1">
      <alignment horizontal="right" vertical="center"/>
    </xf>
    <xf numFmtId="165" fontId="32" fillId="0" borderId="0" xfId="41" applyFont="1" applyBorder="1" applyAlignment="1">
      <alignment vertical="center"/>
    </xf>
    <xf numFmtId="0" fontId="32" fillId="0" borderId="0" xfId="40" quotePrefix="1" applyFont="1" applyFill="1" applyBorder="1" applyAlignment="1">
      <alignment horizontal="left" vertical="center"/>
    </xf>
    <xf numFmtId="49" fontId="32" fillId="33" borderId="0" xfId="40" applyNumberFormat="1" applyFont="1" applyFill="1" applyBorder="1" applyAlignment="1">
      <alignment horizontal="right" vertical="center"/>
    </xf>
    <xf numFmtId="49" fontId="32" fillId="33" borderId="0" xfId="40" applyNumberFormat="1" applyFont="1" applyFill="1" applyBorder="1" applyAlignment="1">
      <alignment horizontal="left" vertical="center"/>
    </xf>
    <xf numFmtId="49" fontId="32" fillId="33" borderId="0" xfId="40" quotePrefix="1" applyNumberFormat="1" applyFont="1" applyFill="1" applyBorder="1" applyAlignment="1">
      <alignment horizontal="right" vertical="center"/>
    </xf>
    <xf numFmtId="0" fontId="32" fillId="33" borderId="0" xfId="40" quotePrefix="1" applyNumberFormat="1" applyFont="1" applyFill="1" applyBorder="1" applyAlignment="1">
      <alignment horizontal="right" vertical="center"/>
    </xf>
    <xf numFmtId="49" fontId="37" fillId="33" borderId="0" xfId="40" applyNumberFormat="1" applyFont="1" applyFill="1" applyBorder="1" applyAlignment="1">
      <alignment horizontal="left" vertical="center"/>
    </xf>
    <xf numFmtId="49" fontId="37" fillId="33" borderId="0" xfId="40" quotePrefix="1" applyNumberFormat="1" applyFont="1" applyFill="1" applyBorder="1" applyAlignment="1">
      <alignment vertical="center"/>
    </xf>
    <xf numFmtId="49" fontId="37" fillId="33" borderId="0" xfId="40" quotePrefix="1" applyNumberFormat="1" applyFont="1" applyFill="1" applyBorder="1" applyAlignment="1">
      <alignment horizontal="right" vertical="center"/>
    </xf>
    <xf numFmtId="0" fontId="32" fillId="32" borderId="0" xfId="40" quotePrefix="1" applyFont="1" applyFill="1" applyBorder="1" applyAlignment="1">
      <alignment horizontal="right" vertical="center"/>
    </xf>
    <xf numFmtId="0" fontId="32" fillId="32" borderId="0" xfId="40" applyFont="1" applyFill="1" applyBorder="1" applyAlignment="1">
      <alignment horizontal="left" vertical="center"/>
    </xf>
    <xf numFmtId="164" fontId="32" fillId="32" borderId="0" xfId="42" applyFont="1" applyFill="1" applyBorder="1" applyAlignment="1">
      <alignment horizontal="right" vertical="center"/>
    </xf>
    <xf numFmtId="165" fontId="32" fillId="32" borderId="0" xfId="42" applyNumberFormat="1" applyFont="1" applyFill="1" applyBorder="1" applyAlignment="1">
      <alignment horizontal="right" vertical="center"/>
    </xf>
    <xf numFmtId="0" fontId="32" fillId="32" borderId="0" xfId="40" quotePrefix="1" applyFont="1" applyFill="1" applyBorder="1" applyAlignment="1">
      <alignment horizontal="left" vertical="center"/>
    </xf>
    <xf numFmtId="0" fontId="32" fillId="0" borderId="0" xfId="40" applyFont="1" applyFill="1" applyBorder="1" applyAlignment="1">
      <alignment horizontal="left" vertical="center"/>
    </xf>
    <xf numFmtId="49" fontId="37" fillId="33" borderId="0" xfId="56" quotePrefix="1" applyNumberFormat="1" applyFont="1" applyFill="1" applyBorder="1" applyAlignment="1">
      <alignment horizontal="right" vertical="center"/>
    </xf>
    <xf numFmtId="165" fontId="32" fillId="0" borderId="0" xfId="42" applyNumberFormat="1" applyFont="1" applyFill="1" applyBorder="1" applyAlignment="1">
      <alignment horizontal="right" vertical="center"/>
    </xf>
    <xf numFmtId="0" fontId="0" fillId="0" borderId="0" xfId="0"/>
    <xf numFmtId="0" fontId="40" fillId="0" borderId="0" xfId="0" applyFont="1" applyBorder="1" applyAlignment="1">
      <alignment vertical="center"/>
    </xf>
    <xf numFmtId="0" fontId="32" fillId="0" borderId="0" xfId="40" applyFont="1" applyFill="1" applyBorder="1" applyAlignment="1">
      <alignment horizontal="left" vertical="center" wrapText="1"/>
    </xf>
    <xf numFmtId="164" fontId="32" fillId="0" borderId="0" xfId="42" applyFont="1" applyBorder="1" applyAlignment="1">
      <alignment horizontal="right" vertical="center"/>
    </xf>
    <xf numFmtId="165" fontId="32" fillId="0" borderId="0" xfId="42" applyNumberFormat="1" applyFont="1" applyBorder="1" applyAlignment="1">
      <alignment horizontal="right" vertical="center"/>
    </xf>
    <xf numFmtId="0" fontId="32" fillId="0" borderId="0" xfId="40" quotePrefix="1" applyFont="1" applyFill="1" applyBorder="1" applyAlignment="1">
      <alignment horizontal="left" vertical="center"/>
    </xf>
    <xf numFmtId="0" fontId="32" fillId="0" borderId="0" xfId="40" applyFont="1" applyFill="1" applyBorder="1" applyAlignment="1">
      <alignment vertical="center"/>
    </xf>
    <xf numFmtId="0" fontId="32" fillId="0" borderId="0" xfId="40" applyFont="1" applyBorder="1" applyAlignment="1">
      <alignment vertical="center"/>
    </xf>
    <xf numFmtId="0" fontId="86" fillId="0" borderId="0" xfId="40" applyFont="1" applyBorder="1" applyAlignment="1">
      <alignment vertical="center"/>
    </xf>
    <xf numFmtId="0" fontId="87" fillId="0" borderId="0" xfId="0" applyFont="1" applyFill="1" applyAlignment="1" applyProtection="1">
      <alignment horizontal="left" vertical="center" indent="1"/>
    </xf>
    <xf numFmtId="0" fontId="21" fillId="0" borderId="0" xfId="0" applyFont="1" applyFill="1" applyProtection="1"/>
    <xf numFmtId="0" fontId="82" fillId="0" borderId="0" xfId="0" applyFont="1" applyFill="1" applyAlignment="1" applyProtection="1">
      <alignment horizontal="left" vertical="center" indent="1"/>
    </xf>
    <xf numFmtId="0" fontId="82" fillId="0" borderId="0" xfId="0" applyFont="1" applyFill="1" applyProtection="1"/>
    <xf numFmtId="0" fontId="86" fillId="0" borderId="0" xfId="40" applyFont="1" applyBorder="1" applyAlignment="1">
      <alignment horizontal="right" vertical="center"/>
    </xf>
    <xf numFmtId="0" fontId="38" fillId="0" borderId="0" xfId="100" quotePrefix="1" applyFont="1" applyFill="1" applyBorder="1" applyAlignment="1">
      <alignment horizontal="left" vertical="center"/>
    </xf>
    <xf numFmtId="0" fontId="32" fillId="0" borderId="0" xfId="40" applyFont="1" applyFill="1" applyBorder="1" applyAlignment="1">
      <alignment horizontal="left" vertical="center"/>
    </xf>
    <xf numFmtId="0" fontId="62" fillId="0" borderId="0" xfId="40" quotePrefix="1" applyFont="1" applyFill="1" applyBorder="1" applyAlignment="1">
      <alignment horizontal="left" vertical="center"/>
    </xf>
    <xf numFmtId="164" fontId="32" fillId="0" borderId="0" xfId="42" quotePrefix="1" applyFont="1" applyBorder="1" applyAlignment="1">
      <alignment horizontal="left" vertical="center"/>
    </xf>
    <xf numFmtId="164" fontId="32" fillId="0" borderId="0" xfId="42" applyFont="1" applyBorder="1" applyAlignment="1">
      <alignment horizontal="right" vertical="center"/>
    </xf>
    <xf numFmtId="165" fontId="32" fillId="0" borderId="0" xfId="42" applyNumberFormat="1" applyFont="1" applyBorder="1" applyAlignment="1">
      <alignment horizontal="right" vertical="center"/>
    </xf>
    <xf numFmtId="165" fontId="32" fillId="0" borderId="0" xfId="41" applyFont="1" applyBorder="1" applyAlignment="1">
      <alignment vertical="center"/>
    </xf>
    <xf numFmtId="0" fontId="32" fillId="0" borderId="0" xfId="52" quotePrefix="1" applyFont="1" applyFill="1" applyBorder="1" applyAlignment="1">
      <alignment horizontal="left" vertical="center"/>
    </xf>
    <xf numFmtId="49" fontId="32" fillId="33" borderId="0" xfId="40" applyNumberFormat="1" applyFont="1" applyFill="1" applyBorder="1" applyAlignment="1">
      <alignment horizontal="right" vertical="center"/>
    </xf>
    <xf numFmtId="49" fontId="32" fillId="33" borderId="0" xfId="40" applyNumberFormat="1" applyFont="1" applyFill="1" applyBorder="1" applyAlignment="1">
      <alignment horizontal="left" vertical="center"/>
    </xf>
    <xf numFmtId="49" fontId="32" fillId="33" borderId="0" xfId="40" quotePrefix="1" applyNumberFormat="1" applyFont="1" applyFill="1" applyBorder="1" applyAlignment="1">
      <alignment horizontal="right" vertical="center"/>
    </xf>
    <xf numFmtId="0" fontId="32" fillId="33" borderId="0" xfId="40" quotePrefix="1" applyNumberFormat="1" applyFont="1" applyFill="1" applyBorder="1" applyAlignment="1">
      <alignment horizontal="right" vertical="center"/>
    </xf>
    <xf numFmtId="49" fontId="37" fillId="33" borderId="0" xfId="40" applyNumberFormat="1" applyFont="1" applyFill="1" applyBorder="1" applyAlignment="1">
      <alignment horizontal="left" vertical="center"/>
    </xf>
    <xf numFmtId="164" fontId="32" fillId="32" borderId="0" xfId="42" applyFont="1" applyFill="1" applyBorder="1" applyAlignment="1">
      <alignment horizontal="right" vertical="center"/>
    </xf>
    <xf numFmtId="165" fontId="32" fillId="32" borderId="0" xfId="42" applyNumberFormat="1" applyFont="1" applyFill="1" applyBorder="1" applyAlignment="1">
      <alignment horizontal="right" vertical="center"/>
    </xf>
    <xf numFmtId="0" fontId="32" fillId="0" borderId="0" xfId="52" applyFont="1" applyFill="1" applyBorder="1" applyAlignment="1">
      <alignment horizontal="left" vertical="center"/>
    </xf>
    <xf numFmtId="0" fontId="32" fillId="32" borderId="0" xfId="52" quotePrefix="1" applyFont="1" applyFill="1" applyBorder="1" applyAlignment="1">
      <alignment horizontal="left" vertical="center"/>
    </xf>
    <xf numFmtId="0" fontId="32" fillId="32" borderId="0" xfId="52" applyFont="1" applyFill="1" applyBorder="1" applyAlignment="1">
      <alignment horizontal="left" vertical="center"/>
    </xf>
    <xf numFmtId="49" fontId="37" fillId="33" borderId="0" xfId="56" quotePrefix="1" applyNumberFormat="1" applyFont="1" applyFill="1" applyBorder="1" applyAlignment="1">
      <alignment vertical="center"/>
    </xf>
    <xf numFmtId="49" fontId="37" fillId="33" borderId="0" xfId="56" quotePrefix="1" applyNumberFormat="1" applyFont="1" applyFill="1" applyBorder="1" applyAlignment="1">
      <alignment horizontal="right" vertical="center"/>
    </xf>
    <xf numFmtId="165" fontId="32" fillId="0" borderId="0" xfId="42" applyNumberFormat="1" applyFont="1" applyFill="1" applyBorder="1" applyAlignment="1">
      <alignment horizontal="right" vertical="center"/>
    </xf>
    <xf numFmtId="0" fontId="40" fillId="0" borderId="0" xfId="0" applyFont="1" applyBorder="1" applyAlignment="1">
      <alignment vertical="center"/>
    </xf>
    <xf numFmtId="0" fontId="38" fillId="0" borderId="0" xfId="100" quotePrefix="1" applyFont="1" applyFill="1" applyBorder="1" applyAlignment="1">
      <alignment horizontal="left" vertical="center"/>
    </xf>
    <xf numFmtId="0" fontId="38" fillId="0" borderId="0" xfId="105" applyFont="1" applyFill="1" applyBorder="1" applyAlignment="1">
      <alignment vertical="center"/>
    </xf>
    <xf numFmtId="0" fontId="82" fillId="0" borderId="0" xfId="0" applyFont="1"/>
    <xf numFmtId="0" fontId="32" fillId="0" borderId="0" xfId="0" applyFont="1" applyFill="1" applyBorder="1" applyAlignment="1">
      <alignment vertical="center"/>
    </xf>
    <xf numFmtId="0" fontId="41" fillId="0" borderId="0" xfId="0" applyFont="1" applyBorder="1" applyAlignment="1"/>
    <xf numFmtId="0" fontId="32" fillId="0" borderId="0" xfId="0" applyFont="1" applyBorder="1" applyAlignment="1">
      <alignment vertical="center"/>
    </xf>
    <xf numFmtId="0" fontId="36" fillId="0" borderId="0" xfId="0" applyFont="1" applyBorder="1" applyAlignment="1"/>
    <xf numFmtId="0" fontId="0" fillId="0" borderId="0" xfId="0"/>
    <xf numFmtId="0" fontId="7" fillId="0" borderId="0" xfId="0" applyFont="1" applyBorder="1" applyAlignment="1">
      <alignment vertical="center"/>
    </xf>
    <xf numFmtId="0" fontId="40" fillId="0" borderId="0" xfId="0" applyFont="1" applyBorder="1" applyAlignment="1">
      <alignment vertical="center"/>
    </xf>
    <xf numFmtId="0" fontId="32" fillId="0" borderId="0" xfId="105" applyFont="1" applyBorder="1" applyAlignment="1">
      <alignment vertical="center"/>
    </xf>
    <xf numFmtId="0" fontId="32" fillId="0" borderId="0" xfId="52" quotePrefix="1" applyFont="1" applyBorder="1" applyAlignment="1">
      <alignment horizontal="left" vertical="center"/>
    </xf>
    <xf numFmtId="49" fontId="37" fillId="33" borderId="0" xfId="40" applyNumberFormat="1" applyFont="1" applyFill="1" applyBorder="1" applyAlignment="1">
      <alignment horizontal="left" vertical="center"/>
    </xf>
    <xf numFmtId="0" fontId="32" fillId="0" borderId="0" xfId="72" quotePrefix="1" applyFont="1" applyFill="1" applyBorder="1" applyAlignment="1">
      <alignment horizontal="left" vertical="center"/>
    </xf>
    <xf numFmtId="0" fontId="78" fillId="32" borderId="0" xfId="66" applyFont="1" applyFill="1" applyAlignment="1" applyProtection="1"/>
    <xf numFmtId="0" fontId="80" fillId="32" borderId="0" xfId="66" applyFont="1" applyFill="1" applyAlignment="1" applyProtection="1"/>
    <xf numFmtId="0" fontId="32" fillId="0" borderId="0" xfId="127" quotePrefix="1" applyFont="1" applyBorder="1" applyAlignment="1">
      <alignment horizontal="left" vertical="center"/>
    </xf>
    <xf numFmtId="49" fontId="37" fillId="33" borderId="0" xfId="40" applyNumberFormat="1" applyFont="1" applyFill="1" applyBorder="1" applyAlignment="1">
      <alignment horizontal="right" vertical="center"/>
    </xf>
    <xf numFmtId="49" fontId="37" fillId="33" borderId="0" xfId="105" quotePrefix="1" applyNumberFormat="1" applyFont="1" applyFill="1" applyBorder="1" applyAlignment="1">
      <alignment vertical="center"/>
    </xf>
    <xf numFmtId="49" fontId="37" fillId="33" borderId="0" xfId="105" quotePrefix="1" applyNumberFormat="1" applyFont="1" applyFill="1" applyBorder="1" applyAlignment="1">
      <alignment horizontal="right" vertical="center"/>
    </xf>
    <xf numFmtId="49" fontId="32" fillId="33" borderId="0" xfId="100" applyNumberFormat="1" applyFont="1" applyFill="1" applyBorder="1" applyAlignment="1">
      <alignment horizontal="left" vertical="center"/>
    </xf>
    <xf numFmtId="49" fontId="37" fillId="33" borderId="0" xfId="100" applyNumberFormat="1" applyFont="1" applyFill="1" applyBorder="1" applyAlignment="1">
      <alignment horizontal="left" vertical="center"/>
    </xf>
    <xf numFmtId="0" fontId="37" fillId="33" borderId="0" xfId="105" applyFont="1" applyFill="1" applyBorder="1" applyAlignment="1">
      <alignment horizontal="right" vertical="center"/>
    </xf>
    <xf numFmtId="0" fontId="32" fillId="32" borderId="0" xfId="100" applyFont="1" applyFill="1" applyBorder="1" applyAlignment="1">
      <alignment vertical="center"/>
    </xf>
    <xf numFmtId="0" fontId="32" fillId="32" borderId="0" xfId="100" applyFont="1" applyFill="1" applyBorder="1" applyAlignment="1">
      <alignment horizontal="left" vertical="center"/>
    </xf>
    <xf numFmtId="0" fontId="32" fillId="0" borderId="0" xfId="100" applyFont="1" applyBorder="1" applyAlignment="1">
      <alignment vertical="center"/>
    </xf>
    <xf numFmtId="0" fontId="32" fillId="0" borderId="0" xfId="100" applyFont="1" applyBorder="1" applyAlignment="1">
      <alignment horizontal="center" vertical="center"/>
    </xf>
    <xf numFmtId="49" fontId="37" fillId="33" borderId="12" xfId="100" quotePrefix="1" applyNumberFormat="1" applyFont="1" applyFill="1" applyBorder="1" applyAlignment="1">
      <alignment horizontal="right" vertical="center"/>
    </xf>
    <xf numFmtId="49" fontId="37" fillId="33" borderId="12" xfId="105" quotePrefix="1" applyNumberFormat="1" applyFont="1" applyFill="1" applyBorder="1" applyAlignment="1">
      <alignment horizontal="right" vertical="center"/>
    </xf>
    <xf numFmtId="49" fontId="37" fillId="33" borderId="0" xfId="105" applyNumberFormat="1" applyFont="1" applyFill="1" applyBorder="1" applyAlignment="1">
      <alignment horizontal="right" vertical="center"/>
    </xf>
    <xf numFmtId="0" fontId="45" fillId="0" borderId="0" xfId="0" applyFont="1" applyBorder="1" applyAlignment="1">
      <alignment horizontal="center" vertical="center"/>
    </xf>
    <xf numFmtId="164" fontId="32" fillId="0" borderId="0" xfId="0" applyNumberFormat="1" applyFont="1" applyBorder="1" applyAlignment="1">
      <alignment vertical="center"/>
    </xf>
    <xf numFmtId="164" fontId="32" fillId="32" borderId="0" xfId="102" applyFont="1" applyFill="1" applyBorder="1" applyAlignment="1">
      <alignment horizontal="right" vertical="center"/>
    </xf>
    <xf numFmtId="164" fontId="32" fillId="32" borderId="12" xfId="102" applyFont="1" applyFill="1" applyBorder="1" applyAlignment="1">
      <alignment horizontal="right" vertical="center"/>
    </xf>
    <xf numFmtId="0" fontId="36" fillId="0" borderId="0" xfId="0" applyFont="1" applyBorder="1" applyAlignment="1"/>
    <xf numFmtId="49" fontId="32" fillId="33" borderId="14" xfId="100" applyNumberFormat="1" applyFont="1" applyFill="1" applyBorder="1" applyAlignment="1">
      <alignment horizontal="right" vertical="center"/>
    </xf>
    <xf numFmtId="0" fontId="88" fillId="0" borderId="0" xfId="0" applyFont="1" applyBorder="1" applyAlignment="1">
      <alignment vertical="center"/>
    </xf>
    <xf numFmtId="0" fontId="59" fillId="0" borderId="0" xfId="0" applyFont="1" applyBorder="1" applyAlignment="1">
      <alignment vertical="center"/>
    </xf>
    <xf numFmtId="164" fontId="32" fillId="32" borderId="0" xfId="102" applyNumberFormat="1" applyFont="1" applyFill="1" applyBorder="1" applyAlignment="1">
      <alignment horizontal="right" vertical="center"/>
    </xf>
    <xf numFmtId="164" fontId="32" fillId="0" borderId="0" xfId="102" applyNumberFormat="1" applyFont="1" applyFill="1" applyBorder="1" applyAlignment="1">
      <alignment horizontal="right" vertical="center"/>
    </xf>
    <xf numFmtId="0" fontId="37" fillId="33" borderId="0" xfId="0" applyFont="1" applyFill="1" applyAlignment="1">
      <alignment vertical="center"/>
    </xf>
    <xf numFmtId="0" fontId="37" fillId="33" borderId="0" xfId="0" applyFont="1" applyFill="1" applyAlignment="1">
      <alignment horizontal="right" vertical="center"/>
    </xf>
    <xf numFmtId="0" fontId="38" fillId="0" borderId="0" xfId="100" quotePrefix="1" applyFont="1" applyFill="1" applyBorder="1" applyAlignment="1">
      <alignment horizontal="left" vertical="center"/>
    </xf>
    <xf numFmtId="0" fontId="32" fillId="0" borderId="0" xfId="40" applyFont="1" applyFill="1" applyBorder="1" applyAlignment="1">
      <alignment horizontal="left" vertical="center"/>
    </xf>
    <xf numFmtId="0" fontId="62" fillId="0" borderId="0" xfId="40" quotePrefix="1" applyFont="1" applyFill="1" applyBorder="1" applyAlignment="1">
      <alignment horizontal="left" vertical="center"/>
    </xf>
    <xf numFmtId="0" fontId="62" fillId="0" borderId="0" xfId="52" quotePrefix="1" applyFont="1" applyFill="1" applyBorder="1" applyAlignment="1">
      <alignment horizontal="left" vertical="center"/>
    </xf>
    <xf numFmtId="0" fontId="32" fillId="0" borderId="0" xfId="93" quotePrefix="1" applyFont="1" applyFill="1" applyBorder="1" applyAlignment="1">
      <alignment horizontal="left" vertical="center"/>
    </xf>
    <xf numFmtId="0" fontId="32" fillId="0" borderId="0" xfId="100" quotePrefix="1" applyFont="1" applyFill="1" applyBorder="1" applyAlignment="1">
      <alignment horizontal="left" vertical="center"/>
    </xf>
    <xf numFmtId="0" fontId="41" fillId="0" borderId="0" xfId="0" applyFont="1" applyBorder="1" applyAlignment="1"/>
    <xf numFmtId="0" fontId="32" fillId="0" borderId="0" xfId="0" applyFont="1" applyBorder="1" applyAlignment="1">
      <alignment vertical="center"/>
    </xf>
    <xf numFmtId="0" fontId="32" fillId="0" borderId="0" xfId="0" applyFont="1" applyFill="1" applyAlignment="1" applyProtection="1">
      <alignment vertical="center"/>
    </xf>
    <xf numFmtId="164" fontId="32" fillId="32" borderId="0" xfId="102" applyNumberFormat="1" applyFont="1" applyFill="1" applyBorder="1" applyAlignment="1">
      <alignment horizontal="right" vertical="center"/>
    </xf>
    <xf numFmtId="164" fontId="32" fillId="0" borderId="0" xfId="102" applyNumberFormat="1" applyFont="1" applyFill="1" applyBorder="1" applyAlignment="1">
      <alignment horizontal="right" vertical="center"/>
    </xf>
    <xf numFmtId="0" fontId="37" fillId="33" borderId="0" xfId="181" applyFont="1" applyFill="1" applyAlignment="1">
      <alignment vertical="center"/>
    </xf>
    <xf numFmtId="0" fontId="37" fillId="33" borderId="0" xfId="181" applyFont="1" applyFill="1" applyAlignment="1">
      <alignment horizontal="right" vertical="center"/>
    </xf>
    <xf numFmtId="0" fontId="38" fillId="0" borderId="0" xfId="100" quotePrefix="1" applyFont="1" applyFill="1" applyBorder="1" applyAlignment="1">
      <alignment horizontal="left" vertical="center"/>
    </xf>
    <xf numFmtId="0" fontId="32" fillId="0" borderId="0" xfId="40" applyFont="1" applyFill="1" applyBorder="1" applyAlignment="1">
      <alignment horizontal="left" vertical="center"/>
    </xf>
    <xf numFmtId="0" fontId="62" fillId="0" borderId="0" xfId="40" quotePrefix="1" applyFont="1" applyFill="1" applyBorder="1" applyAlignment="1">
      <alignment horizontal="left" vertical="center"/>
    </xf>
    <xf numFmtId="0" fontId="32" fillId="0" borderId="0" xfId="93" quotePrefix="1" applyFont="1" applyFill="1" applyBorder="1" applyAlignment="1">
      <alignment horizontal="left" vertical="center"/>
    </xf>
    <xf numFmtId="0" fontId="32" fillId="0" borderId="0" xfId="100" quotePrefix="1" applyFont="1" applyFill="1" applyBorder="1" applyAlignment="1">
      <alignment horizontal="left" vertical="center"/>
    </xf>
    <xf numFmtId="0" fontId="32" fillId="0" borderId="0" xfId="0" applyFont="1" applyFill="1" applyAlignment="1" applyProtection="1">
      <alignment vertical="center"/>
    </xf>
    <xf numFmtId="0" fontId="32" fillId="32" borderId="0" xfId="100" applyFont="1" applyFill="1" applyBorder="1" applyAlignment="1">
      <alignment horizontal="left" vertical="center"/>
    </xf>
    <xf numFmtId="0" fontId="32" fillId="32" borderId="0" xfId="100" applyFont="1" applyFill="1" applyBorder="1" applyAlignment="1">
      <alignment horizontal="left" vertical="center"/>
    </xf>
    <xf numFmtId="0" fontId="36" fillId="0" borderId="0" xfId="0" applyFont="1" applyBorder="1" applyAlignment="1"/>
    <xf numFmtId="0" fontId="32" fillId="32" borderId="0" xfId="100" applyFont="1" applyFill="1" applyBorder="1" applyAlignment="1">
      <alignment horizontal="left" vertical="center"/>
    </xf>
    <xf numFmtId="0" fontId="32" fillId="32" borderId="0" xfId="100" applyFont="1" applyFill="1" applyBorder="1" applyAlignment="1">
      <alignment horizontal="left" vertical="center"/>
    </xf>
    <xf numFmtId="0" fontId="0" fillId="0" borderId="0" xfId="0"/>
    <xf numFmtId="0" fontId="38" fillId="0" borderId="0" xfId="100" quotePrefix="1" applyFont="1" applyFill="1" applyBorder="1" applyAlignment="1">
      <alignment horizontal="left" vertical="center"/>
    </xf>
    <xf numFmtId="0" fontId="82" fillId="0" borderId="0" xfId="0" applyFont="1"/>
    <xf numFmtId="0" fontId="45" fillId="0" borderId="0" xfId="0" applyFont="1" applyBorder="1" applyAlignment="1">
      <alignment vertical="center"/>
    </xf>
    <xf numFmtId="49" fontId="37" fillId="33" borderId="0" xfId="100" applyNumberFormat="1" applyFont="1" applyFill="1" applyBorder="1" applyAlignment="1">
      <alignment horizontal="center" vertical="center"/>
    </xf>
    <xf numFmtId="49" fontId="37" fillId="33" borderId="0" xfId="100" quotePrefix="1" applyNumberFormat="1" applyFont="1" applyFill="1" applyBorder="1" applyAlignment="1">
      <alignment horizontal="right" vertical="center"/>
    </xf>
    <xf numFmtId="49" fontId="32" fillId="33" borderId="0" xfId="100" applyNumberFormat="1" applyFont="1" applyFill="1" applyBorder="1" applyAlignment="1">
      <alignment horizontal="right" vertical="center"/>
    </xf>
    <xf numFmtId="49" fontId="32" fillId="33" borderId="12" xfId="100" applyNumberFormat="1" applyFont="1" applyFill="1" applyBorder="1" applyAlignment="1">
      <alignment horizontal="right" vertical="center"/>
    </xf>
    <xf numFmtId="0" fontId="32" fillId="0" borderId="0" xfId="0" applyFont="1" applyBorder="1" applyAlignment="1">
      <alignment vertical="center"/>
    </xf>
    <xf numFmtId="0" fontId="6" fillId="0" borderId="0" xfId="0" applyFont="1"/>
    <xf numFmtId="3" fontId="6" fillId="0" borderId="0" xfId="0" applyNumberFormat="1" applyFont="1"/>
    <xf numFmtId="3" fontId="0" fillId="0" borderId="0" xfId="0" applyNumberFormat="1"/>
    <xf numFmtId="164" fontId="32" fillId="32" borderId="0" xfId="42" quotePrefix="1" applyFont="1" applyFill="1" applyBorder="1" applyAlignment="1">
      <alignment horizontal="right" vertical="center"/>
    </xf>
    <xf numFmtId="164" fontId="32" fillId="32" borderId="12" xfId="42" quotePrefix="1" applyFont="1" applyFill="1" applyBorder="1" applyAlignment="1">
      <alignment horizontal="right" vertical="center"/>
    </xf>
    <xf numFmtId="3" fontId="32" fillId="32" borderId="0" xfId="72" applyNumberFormat="1" applyFont="1" applyFill="1" applyBorder="1" applyAlignment="1">
      <alignment horizontal="right" vertical="center"/>
    </xf>
    <xf numFmtId="3" fontId="32" fillId="32" borderId="12" xfId="72" applyNumberFormat="1" applyFont="1" applyFill="1" applyBorder="1" applyAlignment="1">
      <alignment horizontal="right" vertical="center"/>
    </xf>
    <xf numFmtId="0" fontId="32" fillId="0" borderId="0" xfId="52" quotePrefix="1" applyFont="1" applyFill="1" applyBorder="1" applyAlignment="1">
      <alignment horizontal="right" vertical="center"/>
    </xf>
    <xf numFmtId="0" fontId="32" fillId="0" borderId="12" xfId="52" quotePrefix="1" applyFont="1" applyFill="1" applyBorder="1" applyAlignment="1">
      <alignment horizontal="right" vertical="center"/>
    </xf>
    <xf numFmtId="3" fontId="6" fillId="0" borderId="0" xfId="0" applyNumberFormat="1" applyFont="1" applyFill="1" applyAlignment="1">
      <alignment horizontal="right"/>
    </xf>
    <xf numFmtId="3" fontId="6" fillId="0" borderId="12" xfId="0" applyNumberFormat="1" applyFont="1" applyBorder="1"/>
    <xf numFmtId="3" fontId="6" fillId="32" borderId="0" xfId="0" applyNumberFormat="1" applyFont="1" applyFill="1"/>
    <xf numFmtId="3" fontId="6" fillId="32" borderId="12" xfId="0" applyNumberFormat="1" applyFont="1" applyFill="1" applyBorder="1"/>
    <xf numFmtId="3" fontId="6" fillId="0" borderId="12" xfId="0" applyNumberFormat="1" applyFont="1" applyFill="1" applyBorder="1" applyAlignment="1">
      <alignment horizontal="right"/>
    </xf>
    <xf numFmtId="164" fontId="82" fillId="0" borderId="0" xfId="0" applyNumberFormat="1" applyFont="1" applyFill="1"/>
    <xf numFmtId="164" fontId="32" fillId="0" borderId="12" xfId="102" applyFont="1" applyFill="1" applyBorder="1" applyAlignment="1">
      <alignment horizontal="right" vertical="center"/>
    </xf>
    <xf numFmtId="164" fontId="32" fillId="0" borderId="0" xfId="102" applyFont="1" applyFill="1" applyBorder="1" applyAlignment="1">
      <alignment horizontal="right" vertical="center"/>
    </xf>
    <xf numFmtId="164" fontId="32" fillId="0" borderId="0" xfId="42" quotePrefix="1" applyFont="1" applyFill="1" applyBorder="1" applyAlignment="1">
      <alignment horizontal="left" vertical="center"/>
    </xf>
    <xf numFmtId="0" fontId="80" fillId="0" borderId="0" xfId="66" applyFont="1" applyFill="1" applyAlignment="1" applyProtection="1"/>
    <xf numFmtId="0" fontId="5" fillId="0" borderId="0" xfId="0" applyFont="1" applyBorder="1" applyAlignment="1">
      <alignment vertical="center"/>
    </xf>
    <xf numFmtId="0" fontId="0" fillId="0" borderId="0" xfId="0" applyFont="1"/>
    <xf numFmtId="0" fontId="32" fillId="0" borderId="0" xfId="100" applyFont="1" applyFill="1" applyBorder="1" applyAlignment="1">
      <alignment horizontal="center" vertical="center"/>
    </xf>
    <xf numFmtId="0" fontId="32" fillId="0" borderId="0" xfId="100" applyFont="1" applyFill="1" applyBorder="1" applyAlignment="1">
      <alignment vertical="center"/>
    </xf>
    <xf numFmtId="0" fontId="32" fillId="0" borderId="0" xfId="105" applyFont="1" applyFill="1" applyBorder="1" applyAlignment="1">
      <alignment vertical="center"/>
    </xf>
    <xf numFmtId="0" fontId="37" fillId="0" borderId="0" xfId="0" applyFont="1" applyBorder="1" applyAlignment="1">
      <alignment vertical="center"/>
    </xf>
    <xf numFmtId="164" fontId="37" fillId="0" borderId="0" xfId="0" applyNumberFormat="1"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3" fontId="4" fillId="0" borderId="0" xfId="0" applyNumberFormat="1" applyFont="1" applyFill="1" applyAlignment="1">
      <alignment horizontal="right"/>
    </xf>
    <xf numFmtId="3" fontId="6" fillId="0" borderId="0" xfId="0" applyNumberFormat="1" applyFont="1" applyFill="1" applyBorder="1" applyAlignment="1">
      <alignment horizontal="right"/>
    </xf>
    <xf numFmtId="3" fontId="6" fillId="32" borderId="0" xfId="0" applyNumberFormat="1" applyFont="1" applyFill="1" applyBorder="1"/>
    <xf numFmtId="3" fontId="6" fillId="0" borderId="0" xfId="0" applyNumberFormat="1" applyFont="1" applyBorder="1"/>
    <xf numFmtId="3" fontId="32" fillId="0" borderId="0" xfId="72" applyNumberFormat="1" applyFont="1" applyFill="1" applyBorder="1" applyAlignment="1">
      <alignment horizontal="right" vertical="center"/>
    </xf>
    <xf numFmtId="3" fontId="6" fillId="0" borderId="0" xfId="0" applyNumberFormat="1" applyFont="1" applyFill="1"/>
    <xf numFmtId="3" fontId="0" fillId="0" borderId="0" xfId="0" applyNumberFormat="1" applyFill="1"/>
    <xf numFmtId="164" fontId="40" fillId="0" borderId="0" xfId="0" applyNumberFormat="1" applyFont="1" applyFill="1" applyBorder="1" applyAlignment="1">
      <alignment vertical="center"/>
    </xf>
    <xf numFmtId="3" fontId="3" fillId="0" borderId="0" xfId="0" applyNumberFormat="1" applyFont="1" applyFill="1" applyAlignment="1">
      <alignment horizontal="right"/>
    </xf>
    <xf numFmtId="3" fontId="3" fillId="0" borderId="12" xfId="0" applyNumberFormat="1" applyFont="1" applyFill="1" applyBorder="1" applyAlignment="1">
      <alignment horizontal="right"/>
    </xf>
    <xf numFmtId="3" fontId="3" fillId="0" borderId="0" xfId="0" applyNumberFormat="1" applyFont="1" applyFill="1" applyBorder="1" applyAlignment="1">
      <alignment horizontal="right"/>
    </xf>
    <xf numFmtId="3" fontId="2" fillId="0" borderId="0" xfId="0" applyNumberFormat="1" applyFont="1" applyFill="1" applyAlignment="1">
      <alignment horizontal="right"/>
    </xf>
    <xf numFmtId="3" fontId="2" fillId="0" borderId="12" xfId="0" applyNumberFormat="1" applyFont="1" applyFill="1" applyBorder="1" applyAlignment="1">
      <alignment horizontal="right"/>
    </xf>
    <xf numFmtId="0" fontId="0" fillId="0" borderId="0" xfId="0" applyFill="1" applyProtection="1"/>
    <xf numFmtId="0" fontId="73" fillId="0" borderId="0" xfId="0" applyFont="1" applyFill="1" applyProtection="1"/>
    <xf numFmtId="1" fontId="0" fillId="0" borderId="0" xfId="0" applyNumberFormat="1" applyFill="1" applyProtection="1"/>
    <xf numFmtId="2" fontId="32" fillId="33" borderId="0" xfId="72" applyNumberFormat="1" applyFont="1" applyFill="1" applyBorder="1" applyAlignment="1">
      <alignment horizontal="right" vertical="center"/>
    </xf>
    <xf numFmtId="164" fontId="82" fillId="0" borderId="0" xfId="0" applyNumberFormat="1" applyFont="1"/>
    <xf numFmtId="164" fontId="32" fillId="0" borderId="0" xfId="72" applyNumberFormat="1" applyFont="1" applyFill="1" applyBorder="1" applyAlignment="1">
      <alignment vertical="center"/>
    </xf>
    <xf numFmtId="164" fontId="0" fillId="0" borderId="0" xfId="0" applyNumberFormat="1"/>
    <xf numFmtId="1" fontId="32" fillId="0" borderId="0" xfId="52" quotePrefix="1" applyNumberFormat="1" applyFont="1" applyFill="1" applyBorder="1" applyAlignment="1">
      <alignment horizontal="right" vertical="center"/>
    </xf>
    <xf numFmtId="1" fontId="6" fillId="0" borderId="0" xfId="0" applyNumberFormat="1" applyFont="1" applyFill="1" applyAlignment="1">
      <alignment horizontal="right"/>
    </xf>
    <xf numFmtId="1" fontId="32" fillId="32" borderId="0" xfId="42" quotePrefix="1" applyNumberFormat="1" applyFont="1" applyFill="1" applyBorder="1" applyAlignment="1">
      <alignment horizontal="right" vertical="center"/>
    </xf>
    <xf numFmtId="1" fontId="3" fillId="0" borderId="0" xfId="0" applyNumberFormat="1" applyFont="1" applyFill="1" applyAlignment="1">
      <alignment horizontal="right"/>
    </xf>
    <xf numFmtId="1" fontId="6" fillId="0" borderId="0" xfId="0" applyNumberFormat="1" applyFont="1"/>
    <xf numFmtId="1" fontId="1" fillId="0" borderId="0" xfId="0" applyNumberFormat="1" applyFont="1" applyFill="1" applyAlignment="1">
      <alignment horizontal="right"/>
    </xf>
    <xf numFmtId="3" fontId="69" fillId="0" borderId="0" xfId="0" applyNumberFormat="1" applyFont="1" applyFill="1" applyBorder="1" applyAlignment="1">
      <alignment vertical="center"/>
    </xf>
    <xf numFmtId="164" fontId="5" fillId="0" borderId="0" xfId="0" applyNumberFormat="1" applyFont="1" applyBorder="1" applyAlignment="1">
      <alignment vertical="center"/>
    </xf>
    <xf numFmtId="0" fontId="32" fillId="0" borderId="0" xfId="0" applyFont="1"/>
    <xf numFmtId="0" fontId="1" fillId="0" borderId="0" xfId="0" applyFont="1"/>
    <xf numFmtId="1" fontId="1" fillId="0" borderId="0" xfId="0" applyNumberFormat="1" applyFont="1"/>
  </cellXfs>
  <cellStyles count="510">
    <cellStyle name="20 % - Accent1 2" xfId="150" xr:uid="{00000000-0005-0000-0000-000001000000}"/>
    <cellStyle name="20 % - Accent1 2 2" xfId="198" xr:uid="{00000000-0005-0000-0000-000002000000}"/>
    <cellStyle name="20 % - Accent1 2 2 2" xfId="256" xr:uid="{00000000-0005-0000-0000-000003000000}"/>
    <cellStyle name="20 % - Accent1 2 3" xfId="365" xr:uid="{00000000-0005-0000-0000-000004000000}"/>
    <cellStyle name="20 % - Accent1 2 3 2" xfId="482" xr:uid="{00000000-0005-0000-0000-000005000000}"/>
    <cellStyle name="20 % - Accent1 2 4" xfId="406" xr:uid="{00000000-0005-0000-0000-000006000000}"/>
    <cellStyle name="20 % - Accent1 2 4 2" xfId="504" xr:uid="{00000000-0005-0000-0000-000007000000}"/>
    <cellStyle name="20 % - Accent1 3" xfId="285" xr:uid="{00000000-0005-0000-0000-000008000000}"/>
    <cellStyle name="20 % - Accent1 4" xfId="338" xr:uid="{00000000-0005-0000-0000-000009000000}"/>
    <cellStyle name="20 % - Accent1 5" xfId="483" xr:uid="{00000000-0005-0000-0000-00000A000000}"/>
    <cellStyle name="20 % - Accent1 6" xfId="488" xr:uid="{00000000-0005-0000-0000-00000B000000}"/>
    <cellStyle name="20 % - Accent2 2" xfId="154" xr:uid="{00000000-0005-0000-0000-00000D000000}"/>
    <cellStyle name="20 % - Accent2 2 2" xfId="202" xr:uid="{00000000-0005-0000-0000-00000E000000}"/>
    <cellStyle name="20 % - Accent2 2 2 2" xfId="260" xr:uid="{00000000-0005-0000-0000-00000F000000}"/>
    <cellStyle name="20 % - Accent2 2 3" xfId="369" xr:uid="{00000000-0005-0000-0000-000010000000}"/>
    <cellStyle name="20 % - Accent2 2 3 2" xfId="459" xr:uid="{00000000-0005-0000-0000-000011000000}"/>
    <cellStyle name="20 % - Accent2 2 4" xfId="410" xr:uid="{00000000-0005-0000-0000-000012000000}"/>
    <cellStyle name="20 % - Accent2 2 4 2" xfId="485" xr:uid="{00000000-0005-0000-0000-000013000000}"/>
    <cellStyle name="20 % - Accent2 3" xfId="289" xr:uid="{00000000-0005-0000-0000-000014000000}"/>
    <cellStyle name="20 % - Accent2 4" xfId="331" xr:uid="{00000000-0005-0000-0000-000015000000}"/>
    <cellStyle name="20 % - Accent2 5" xfId="460" xr:uid="{00000000-0005-0000-0000-000016000000}"/>
    <cellStyle name="20 % - Accent2 6" xfId="489" xr:uid="{00000000-0005-0000-0000-000017000000}"/>
    <cellStyle name="20 % - Accent3 2" xfId="158" xr:uid="{00000000-0005-0000-0000-000019000000}"/>
    <cellStyle name="20 % - Accent3 2 2" xfId="206" xr:uid="{00000000-0005-0000-0000-00001A000000}"/>
    <cellStyle name="20 % - Accent3 2 2 2" xfId="264" xr:uid="{00000000-0005-0000-0000-00001B000000}"/>
    <cellStyle name="20 % - Accent3 2 3" xfId="373" xr:uid="{00000000-0005-0000-0000-00001C000000}"/>
    <cellStyle name="20 % - Accent3 2 3 2" xfId="444" xr:uid="{00000000-0005-0000-0000-00001D000000}"/>
    <cellStyle name="20 % - Accent3 2 4" xfId="414" xr:uid="{00000000-0005-0000-0000-00001E000000}"/>
    <cellStyle name="20 % - Accent3 2 4 2" xfId="462" xr:uid="{00000000-0005-0000-0000-00001F000000}"/>
    <cellStyle name="20 % - Accent3 3" xfId="293" xr:uid="{00000000-0005-0000-0000-000020000000}"/>
    <cellStyle name="20 % - Accent3 4" xfId="327" xr:uid="{00000000-0005-0000-0000-000021000000}"/>
    <cellStyle name="20 % - Accent3 5" xfId="450" xr:uid="{00000000-0005-0000-0000-000022000000}"/>
    <cellStyle name="20 % - Accent3 6" xfId="505" xr:uid="{00000000-0005-0000-0000-000023000000}"/>
    <cellStyle name="20 % - Accent4 2" xfId="162" xr:uid="{00000000-0005-0000-0000-000025000000}"/>
    <cellStyle name="20 % - Accent4 2 2" xfId="210" xr:uid="{00000000-0005-0000-0000-000026000000}"/>
    <cellStyle name="20 % - Accent4 2 2 2" xfId="268" xr:uid="{00000000-0005-0000-0000-000027000000}"/>
    <cellStyle name="20 % - Accent4 2 3" xfId="377" xr:uid="{00000000-0005-0000-0000-000028000000}"/>
    <cellStyle name="20 % - Accent4 2 3 2" xfId="491" xr:uid="{00000000-0005-0000-0000-000029000000}"/>
    <cellStyle name="20 % - Accent4 2 4" xfId="418" xr:uid="{00000000-0005-0000-0000-00002A000000}"/>
    <cellStyle name="20 % - Accent4 2 4 2" xfId="494" xr:uid="{00000000-0005-0000-0000-00002B000000}"/>
    <cellStyle name="20 % - Accent4 3" xfId="297" xr:uid="{00000000-0005-0000-0000-00002C000000}"/>
    <cellStyle name="20 % - Accent4 4" xfId="317" xr:uid="{00000000-0005-0000-0000-00002D000000}"/>
    <cellStyle name="20 % - Accent4 5" xfId="507" xr:uid="{00000000-0005-0000-0000-00002E000000}"/>
    <cellStyle name="20 % - Accent4 6" xfId="486" xr:uid="{00000000-0005-0000-0000-00002F000000}"/>
    <cellStyle name="20 % - Accent5 2" xfId="166" xr:uid="{00000000-0005-0000-0000-000031000000}"/>
    <cellStyle name="20 % - Accent5 2 2" xfId="214" xr:uid="{00000000-0005-0000-0000-000032000000}"/>
    <cellStyle name="20 % - Accent5 2 2 2" xfId="272" xr:uid="{00000000-0005-0000-0000-000033000000}"/>
    <cellStyle name="20 % - Accent5 2 3" xfId="381" xr:uid="{00000000-0005-0000-0000-000034000000}"/>
    <cellStyle name="20 % - Accent5 2 3 2" xfId="503" xr:uid="{00000000-0005-0000-0000-000035000000}"/>
    <cellStyle name="20 % - Accent5 2 4" xfId="422" xr:uid="{00000000-0005-0000-0000-000036000000}"/>
    <cellStyle name="20 % - Accent5 2 4 2" xfId="506" xr:uid="{00000000-0005-0000-0000-000037000000}"/>
    <cellStyle name="20 % - Accent5 3" xfId="301" xr:uid="{00000000-0005-0000-0000-000038000000}"/>
    <cellStyle name="20 % - Accent5 4" xfId="345" xr:uid="{00000000-0005-0000-0000-000039000000}"/>
    <cellStyle name="20 % - Accent5 5" xfId="493" xr:uid="{00000000-0005-0000-0000-00003A000000}"/>
    <cellStyle name="20 % - Accent5 6" xfId="463" xr:uid="{00000000-0005-0000-0000-00003B000000}"/>
    <cellStyle name="20 % - Accent6 2" xfId="170" xr:uid="{00000000-0005-0000-0000-00003D000000}"/>
    <cellStyle name="20 % - Accent6 2 2" xfId="218" xr:uid="{00000000-0005-0000-0000-00003E000000}"/>
    <cellStyle name="20 % - Accent6 2 2 2" xfId="276" xr:uid="{00000000-0005-0000-0000-00003F000000}"/>
    <cellStyle name="20 % - Accent6 2 3" xfId="385" xr:uid="{00000000-0005-0000-0000-000040000000}"/>
    <cellStyle name="20 % - Accent6 2 3 2" xfId="484" xr:uid="{00000000-0005-0000-0000-000041000000}"/>
    <cellStyle name="20 % - Accent6 2 4" xfId="426" xr:uid="{00000000-0005-0000-0000-000042000000}"/>
    <cellStyle name="20 % - Accent6 2 4 2" xfId="487" xr:uid="{00000000-0005-0000-0000-000043000000}"/>
    <cellStyle name="20 % - Accent6 3" xfId="305" xr:uid="{00000000-0005-0000-0000-000044000000}"/>
    <cellStyle name="20 % - Accent6 4" xfId="337" xr:uid="{00000000-0005-0000-0000-000045000000}"/>
    <cellStyle name="20 % - Accent6 5" xfId="501" xr:uid="{00000000-0005-0000-0000-000046000000}"/>
    <cellStyle name="20 % - Accent6 6" xfId="490" xr:uid="{00000000-0005-0000-0000-000047000000}"/>
    <cellStyle name="20% - Colore 1" xfId="17" builtinId="30" customBuiltin="1"/>
    <cellStyle name="20% - Colore 2" xfId="21" builtinId="34" customBuiltin="1"/>
    <cellStyle name="20% - Colore 3" xfId="25" builtinId="38" customBuiltin="1"/>
    <cellStyle name="20% - Colore 4" xfId="29" builtinId="42" customBuiltin="1"/>
    <cellStyle name="20% - Colore 5" xfId="33" builtinId="46" customBuiltin="1"/>
    <cellStyle name="20% - Colore 6" xfId="37" builtinId="50" customBuiltin="1"/>
    <cellStyle name="40 % - Accent1 2" xfId="151" xr:uid="{00000000-0005-0000-0000-000049000000}"/>
    <cellStyle name="40 % - Accent1 2 2" xfId="199" xr:uid="{00000000-0005-0000-0000-00004A000000}"/>
    <cellStyle name="40 % - Accent1 2 2 2" xfId="257" xr:uid="{00000000-0005-0000-0000-00004B000000}"/>
    <cellStyle name="40 % - Accent1 2 3" xfId="366" xr:uid="{00000000-0005-0000-0000-00004C000000}"/>
    <cellStyle name="40 % - Accent1 2 3 2" xfId="469" xr:uid="{00000000-0005-0000-0000-00004D000000}"/>
    <cellStyle name="40 % - Accent1 2 4" xfId="407" xr:uid="{00000000-0005-0000-0000-00004E000000}"/>
    <cellStyle name="40 % - Accent1 2 4 2" xfId="498" xr:uid="{00000000-0005-0000-0000-00004F000000}"/>
    <cellStyle name="40 % - Accent1 3" xfId="286" xr:uid="{00000000-0005-0000-0000-000050000000}"/>
    <cellStyle name="40 % - Accent1 4" xfId="336" xr:uid="{00000000-0005-0000-0000-000051000000}"/>
    <cellStyle name="40 % - Accent1 5" xfId="470" xr:uid="{00000000-0005-0000-0000-000052000000}"/>
    <cellStyle name="40 % - Accent1 6" xfId="465" xr:uid="{00000000-0005-0000-0000-000053000000}"/>
    <cellStyle name="40 % - Accent2 2" xfId="155" xr:uid="{00000000-0005-0000-0000-000055000000}"/>
    <cellStyle name="40 % - Accent2 2 2" xfId="203" xr:uid="{00000000-0005-0000-0000-000056000000}"/>
    <cellStyle name="40 % - Accent2 2 2 2" xfId="261" xr:uid="{00000000-0005-0000-0000-000057000000}"/>
    <cellStyle name="40 % - Accent2 2 3" xfId="370" xr:uid="{00000000-0005-0000-0000-000058000000}"/>
    <cellStyle name="40 % - Accent2 2 3 2" xfId="431" xr:uid="{00000000-0005-0000-0000-000059000000}"/>
    <cellStyle name="40 % - Accent2 2 4" xfId="411" xr:uid="{00000000-0005-0000-0000-00005A000000}"/>
    <cellStyle name="40 % - Accent2 2 4 2" xfId="472" xr:uid="{00000000-0005-0000-0000-00005B000000}"/>
    <cellStyle name="40 % - Accent2 3" xfId="290" xr:uid="{00000000-0005-0000-0000-00005C000000}"/>
    <cellStyle name="40 % - Accent2 4" xfId="330" xr:uid="{00000000-0005-0000-0000-00005D000000}"/>
    <cellStyle name="40 % - Accent2 5" xfId="432" xr:uid="{00000000-0005-0000-0000-00005E000000}"/>
    <cellStyle name="40 % - Accent2 6" xfId="479" xr:uid="{00000000-0005-0000-0000-00005F000000}"/>
    <cellStyle name="40 % - Accent3 2" xfId="159" xr:uid="{00000000-0005-0000-0000-000061000000}"/>
    <cellStyle name="40 % - Accent3 2 2" xfId="207" xr:uid="{00000000-0005-0000-0000-000062000000}"/>
    <cellStyle name="40 % - Accent3 2 2 2" xfId="265" xr:uid="{00000000-0005-0000-0000-000063000000}"/>
    <cellStyle name="40 % - Accent3 2 3" xfId="374" xr:uid="{00000000-0005-0000-0000-000064000000}"/>
    <cellStyle name="40 % - Accent3 2 3 2" xfId="443" xr:uid="{00000000-0005-0000-0000-000065000000}"/>
    <cellStyle name="40 % - Accent3 2 4" xfId="415" xr:uid="{00000000-0005-0000-0000-000066000000}"/>
    <cellStyle name="40 % - Accent3 2 4 2" xfId="434" xr:uid="{00000000-0005-0000-0000-000067000000}"/>
    <cellStyle name="40 % - Accent3 3" xfId="294" xr:uid="{00000000-0005-0000-0000-000068000000}"/>
    <cellStyle name="40 % - Accent3 4" xfId="324" xr:uid="{00000000-0005-0000-0000-000069000000}"/>
    <cellStyle name="40 % - Accent3 5" xfId="447" xr:uid="{00000000-0005-0000-0000-00006A000000}"/>
    <cellStyle name="40 % - Accent3 6" xfId="499" xr:uid="{00000000-0005-0000-0000-00006B000000}"/>
    <cellStyle name="40 % - Accent4 2" xfId="163" xr:uid="{00000000-0005-0000-0000-00006D000000}"/>
    <cellStyle name="40 % - Accent4 2 2" xfId="211" xr:uid="{00000000-0005-0000-0000-00006E000000}"/>
    <cellStyle name="40 % - Accent4 2 2 2" xfId="269" xr:uid="{00000000-0005-0000-0000-00006F000000}"/>
    <cellStyle name="40 % - Accent4 2 3" xfId="378" xr:uid="{00000000-0005-0000-0000-000070000000}"/>
    <cellStyle name="40 % - Accent4 2 3 2" xfId="475" xr:uid="{00000000-0005-0000-0000-000071000000}"/>
    <cellStyle name="40 % - Accent4 2 4" xfId="419" xr:uid="{00000000-0005-0000-0000-000072000000}"/>
    <cellStyle name="40 % - Accent4 2 4 2" xfId="476" xr:uid="{00000000-0005-0000-0000-000073000000}"/>
    <cellStyle name="40 % - Accent4 3" xfId="298" xr:uid="{00000000-0005-0000-0000-000074000000}"/>
    <cellStyle name="40 % - Accent4 4" xfId="315" xr:uid="{00000000-0005-0000-0000-000075000000}"/>
    <cellStyle name="40 % - Accent4 5" xfId="448" xr:uid="{00000000-0005-0000-0000-000076000000}"/>
    <cellStyle name="40 % - Accent4 6" xfId="473" xr:uid="{00000000-0005-0000-0000-000077000000}"/>
    <cellStyle name="40 % - Accent5 2" xfId="167" xr:uid="{00000000-0005-0000-0000-000079000000}"/>
    <cellStyle name="40 % - Accent5 2 2" xfId="215" xr:uid="{00000000-0005-0000-0000-00007A000000}"/>
    <cellStyle name="40 % - Accent5 2 2 2" xfId="273" xr:uid="{00000000-0005-0000-0000-00007B000000}"/>
    <cellStyle name="40 % - Accent5 2 3" xfId="382" xr:uid="{00000000-0005-0000-0000-00007C000000}"/>
    <cellStyle name="40 % - Accent5 2 3 2" xfId="497" xr:uid="{00000000-0005-0000-0000-00007D000000}"/>
    <cellStyle name="40 % - Accent5 2 4" xfId="423" xr:uid="{00000000-0005-0000-0000-00007E000000}"/>
    <cellStyle name="40 % - Accent5 2 4 2" xfId="500" xr:uid="{00000000-0005-0000-0000-00007F000000}"/>
    <cellStyle name="40 % - Accent5 3" xfId="302" xr:uid="{00000000-0005-0000-0000-000080000000}"/>
    <cellStyle name="40 % - Accent5 4" xfId="343" xr:uid="{00000000-0005-0000-0000-000081000000}"/>
    <cellStyle name="40 % - Accent5 5" xfId="478" xr:uid="{00000000-0005-0000-0000-000082000000}"/>
    <cellStyle name="40 % - Accent5 6" xfId="435" xr:uid="{00000000-0005-0000-0000-000083000000}"/>
    <cellStyle name="40 % - Accent6 2" xfId="171" xr:uid="{00000000-0005-0000-0000-000085000000}"/>
    <cellStyle name="40 % - Accent6 2 2" xfId="219" xr:uid="{00000000-0005-0000-0000-000086000000}"/>
    <cellStyle name="40 % - Accent6 2 2 2" xfId="277" xr:uid="{00000000-0005-0000-0000-000087000000}"/>
    <cellStyle name="40 % - Accent6 2 3" xfId="386" xr:uid="{00000000-0005-0000-0000-000088000000}"/>
    <cellStyle name="40 % - Accent6 2 3 2" xfId="471" xr:uid="{00000000-0005-0000-0000-000089000000}"/>
    <cellStyle name="40 % - Accent6 2 4" xfId="427" xr:uid="{00000000-0005-0000-0000-00008A000000}"/>
    <cellStyle name="40 % - Accent6 2 4 2" xfId="474" xr:uid="{00000000-0005-0000-0000-00008B000000}"/>
    <cellStyle name="40 % - Accent6 3" xfId="306" xr:uid="{00000000-0005-0000-0000-00008C000000}"/>
    <cellStyle name="40 % - Accent6 4" xfId="335" xr:uid="{00000000-0005-0000-0000-00008D000000}"/>
    <cellStyle name="40 % - Accent6 5" xfId="495" xr:uid="{00000000-0005-0000-0000-00008E000000}"/>
    <cellStyle name="40 % - Accent6 6" xfId="480" xr:uid="{00000000-0005-0000-0000-00008F000000}"/>
    <cellStyle name="40% - Colore 1" xfId="18" builtinId="31" customBuiltin="1"/>
    <cellStyle name="40% - Colore 2" xfId="22" builtinId="35" customBuiltin="1"/>
    <cellStyle name="40% - Colore 3" xfId="26" builtinId="39" customBuiltin="1"/>
    <cellStyle name="40% - Colore 4" xfId="30" builtinId="43" customBuiltin="1"/>
    <cellStyle name="40% - Colore 5" xfId="34" builtinId="47" customBuiltin="1"/>
    <cellStyle name="40% - Colore 6" xfId="38" builtinId="51" customBuiltin="1"/>
    <cellStyle name="60 % - Accent1 2" xfId="152" xr:uid="{00000000-0005-0000-0000-000091000000}"/>
    <cellStyle name="60 % - Accent1 2 2" xfId="200" xr:uid="{00000000-0005-0000-0000-000092000000}"/>
    <cellStyle name="60 % - Accent1 2 2 2" xfId="258" xr:uid="{00000000-0005-0000-0000-000093000000}"/>
    <cellStyle name="60 % - Accent1 2 3" xfId="367" xr:uid="{00000000-0005-0000-0000-000094000000}"/>
    <cellStyle name="60 % - Accent1 2 4" xfId="408" xr:uid="{00000000-0005-0000-0000-000095000000}"/>
    <cellStyle name="60 % - Accent1 3" xfId="287" xr:uid="{00000000-0005-0000-0000-000096000000}"/>
    <cellStyle name="60 % - Accent1 4" xfId="334" xr:uid="{00000000-0005-0000-0000-000097000000}"/>
    <cellStyle name="60 % - Accent2 2" xfId="156" xr:uid="{00000000-0005-0000-0000-000099000000}"/>
    <cellStyle name="60 % - Accent2 2 2" xfId="204" xr:uid="{00000000-0005-0000-0000-00009A000000}"/>
    <cellStyle name="60 % - Accent2 2 2 2" xfId="262" xr:uid="{00000000-0005-0000-0000-00009B000000}"/>
    <cellStyle name="60 % - Accent2 2 3" xfId="371" xr:uid="{00000000-0005-0000-0000-00009C000000}"/>
    <cellStyle name="60 % - Accent2 2 4" xfId="412" xr:uid="{00000000-0005-0000-0000-00009D000000}"/>
    <cellStyle name="60 % - Accent2 3" xfId="291" xr:uid="{00000000-0005-0000-0000-00009E000000}"/>
    <cellStyle name="60 % - Accent2 4" xfId="308" xr:uid="{00000000-0005-0000-0000-00009F000000}"/>
    <cellStyle name="60 % - Accent3 2" xfId="160" xr:uid="{00000000-0005-0000-0000-0000A1000000}"/>
    <cellStyle name="60 % - Accent3 2 2" xfId="208" xr:uid="{00000000-0005-0000-0000-0000A2000000}"/>
    <cellStyle name="60 % - Accent3 2 2 2" xfId="266" xr:uid="{00000000-0005-0000-0000-0000A3000000}"/>
    <cellStyle name="60 % - Accent3 2 3" xfId="375" xr:uid="{00000000-0005-0000-0000-0000A4000000}"/>
    <cellStyle name="60 % - Accent3 2 4" xfId="416" xr:uid="{00000000-0005-0000-0000-0000A5000000}"/>
    <cellStyle name="60 % - Accent3 3" xfId="295" xr:uid="{00000000-0005-0000-0000-0000A6000000}"/>
    <cellStyle name="60 % - Accent3 4" xfId="323" xr:uid="{00000000-0005-0000-0000-0000A7000000}"/>
    <cellStyle name="60 % - Accent4 2" xfId="164" xr:uid="{00000000-0005-0000-0000-0000A9000000}"/>
    <cellStyle name="60 % - Accent4 2 2" xfId="212" xr:uid="{00000000-0005-0000-0000-0000AA000000}"/>
    <cellStyle name="60 % - Accent4 2 2 2" xfId="270" xr:uid="{00000000-0005-0000-0000-0000AB000000}"/>
    <cellStyle name="60 % - Accent4 2 3" xfId="379" xr:uid="{00000000-0005-0000-0000-0000AC000000}"/>
    <cellStyle name="60 % - Accent4 2 4" xfId="420" xr:uid="{00000000-0005-0000-0000-0000AD000000}"/>
    <cellStyle name="60 % - Accent4 3" xfId="299" xr:uid="{00000000-0005-0000-0000-0000AE000000}"/>
    <cellStyle name="60 % - Accent4 4" xfId="312" xr:uid="{00000000-0005-0000-0000-0000AF000000}"/>
    <cellStyle name="60 % - Accent5 2" xfId="168" xr:uid="{00000000-0005-0000-0000-0000B1000000}"/>
    <cellStyle name="60 % - Accent5 2 2" xfId="216" xr:uid="{00000000-0005-0000-0000-0000B2000000}"/>
    <cellStyle name="60 % - Accent5 2 2 2" xfId="274" xr:uid="{00000000-0005-0000-0000-0000B3000000}"/>
    <cellStyle name="60 % - Accent5 2 3" xfId="383" xr:uid="{00000000-0005-0000-0000-0000B4000000}"/>
    <cellStyle name="60 % - Accent5 2 4" xfId="424" xr:uid="{00000000-0005-0000-0000-0000B5000000}"/>
    <cellStyle name="60 % - Accent5 3" xfId="303" xr:uid="{00000000-0005-0000-0000-0000B6000000}"/>
    <cellStyle name="60 % - Accent5 4" xfId="341" xr:uid="{00000000-0005-0000-0000-0000B7000000}"/>
    <cellStyle name="60 % - Accent6 2" xfId="172" xr:uid="{00000000-0005-0000-0000-0000B9000000}"/>
    <cellStyle name="60 % - Accent6 2 2" xfId="220" xr:uid="{00000000-0005-0000-0000-0000BA000000}"/>
    <cellStyle name="60 % - Accent6 2 2 2" xfId="278" xr:uid="{00000000-0005-0000-0000-0000BB000000}"/>
    <cellStyle name="60 % - Accent6 2 3" xfId="387" xr:uid="{00000000-0005-0000-0000-0000BC000000}"/>
    <cellStyle name="60 % - Accent6 2 4" xfId="428" xr:uid="{00000000-0005-0000-0000-0000BD000000}"/>
    <cellStyle name="60 % - Accent6 3" xfId="307" xr:uid="{00000000-0005-0000-0000-0000BE000000}"/>
    <cellStyle name="60 % - Accent6 4" xfId="332" xr:uid="{00000000-0005-0000-0000-0000BF000000}"/>
    <cellStyle name="60% - Colore 1" xfId="19" builtinId="32" customBuiltin="1"/>
    <cellStyle name="60% - Colore 2" xfId="23" builtinId="36" customBuiltin="1"/>
    <cellStyle name="60% - Colore 3" xfId="27" builtinId="40" customBuiltin="1"/>
    <cellStyle name="60% - Colore 4" xfId="31" builtinId="44" customBuiltin="1"/>
    <cellStyle name="60% - Colore 5" xfId="35" builtinId="48" customBuiltin="1"/>
    <cellStyle name="60% - Colore 6" xfId="39" builtinId="52" customBuiltin="1"/>
    <cellStyle name="Accent1 2" xfId="149" xr:uid="{00000000-0005-0000-0000-0000C1000000}"/>
    <cellStyle name="Accent1 2 2" xfId="197" xr:uid="{00000000-0005-0000-0000-0000C2000000}"/>
    <cellStyle name="Accent1 2 2 2" xfId="255" xr:uid="{00000000-0005-0000-0000-0000C3000000}"/>
    <cellStyle name="Accent1 2 3" xfId="364" xr:uid="{00000000-0005-0000-0000-0000C4000000}"/>
    <cellStyle name="Accent1 2 4" xfId="405" xr:uid="{00000000-0005-0000-0000-0000C5000000}"/>
    <cellStyle name="Accent1 3" xfId="284" xr:uid="{00000000-0005-0000-0000-0000C6000000}"/>
    <cellStyle name="Accent1 4" xfId="340" xr:uid="{00000000-0005-0000-0000-0000C7000000}"/>
    <cellStyle name="Accent2 2" xfId="153" xr:uid="{00000000-0005-0000-0000-0000C9000000}"/>
    <cellStyle name="Accent2 2 2" xfId="201" xr:uid="{00000000-0005-0000-0000-0000CA000000}"/>
    <cellStyle name="Accent2 2 2 2" xfId="259" xr:uid="{00000000-0005-0000-0000-0000CB000000}"/>
    <cellStyle name="Accent2 2 3" xfId="368" xr:uid="{00000000-0005-0000-0000-0000CC000000}"/>
    <cellStyle name="Accent2 2 4" xfId="409" xr:uid="{00000000-0005-0000-0000-0000CD000000}"/>
    <cellStyle name="Accent2 3" xfId="288" xr:uid="{00000000-0005-0000-0000-0000CE000000}"/>
    <cellStyle name="Accent2 4" xfId="333" xr:uid="{00000000-0005-0000-0000-0000CF000000}"/>
    <cellStyle name="Accent3 2" xfId="157" xr:uid="{00000000-0005-0000-0000-0000D1000000}"/>
    <cellStyle name="Accent3 2 2" xfId="205" xr:uid="{00000000-0005-0000-0000-0000D2000000}"/>
    <cellStyle name="Accent3 2 2 2" xfId="263" xr:uid="{00000000-0005-0000-0000-0000D3000000}"/>
    <cellStyle name="Accent3 2 3" xfId="372" xr:uid="{00000000-0005-0000-0000-0000D4000000}"/>
    <cellStyle name="Accent3 2 4" xfId="413" xr:uid="{00000000-0005-0000-0000-0000D5000000}"/>
    <cellStyle name="Accent3 3" xfId="292" xr:uid="{00000000-0005-0000-0000-0000D6000000}"/>
    <cellStyle name="Accent3 4" xfId="329" xr:uid="{00000000-0005-0000-0000-0000D7000000}"/>
    <cellStyle name="Accent4 2" xfId="161" xr:uid="{00000000-0005-0000-0000-0000D9000000}"/>
    <cellStyle name="Accent4 2 2" xfId="209" xr:uid="{00000000-0005-0000-0000-0000DA000000}"/>
    <cellStyle name="Accent4 2 2 2" xfId="267" xr:uid="{00000000-0005-0000-0000-0000DB000000}"/>
    <cellStyle name="Accent4 2 3" xfId="376" xr:uid="{00000000-0005-0000-0000-0000DC000000}"/>
    <cellStyle name="Accent4 2 4" xfId="417" xr:uid="{00000000-0005-0000-0000-0000DD000000}"/>
    <cellStyle name="Accent4 3" xfId="296" xr:uid="{00000000-0005-0000-0000-0000DE000000}"/>
    <cellStyle name="Accent4 4" xfId="320" xr:uid="{00000000-0005-0000-0000-0000DF000000}"/>
    <cellStyle name="Accent5 2" xfId="165" xr:uid="{00000000-0005-0000-0000-0000E1000000}"/>
    <cellStyle name="Accent5 2 2" xfId="213" xr:uid="{00000000-0005-0000-0000-0000E2000000}"/>
    <cellStyle name="Accent5 2 2 2" xfId="271" xr:uid="{00000000-0005-0000-0000-0000E3000000}"/>
    <cellStyle name="Accent5 2 3" xfId="380" xr:uid="{00000000-0005-0000-0000-0000E4000000}"/>
    <cellStyle name="Accent5 2 4" xfId="421" xr:uid="{00000000-0005-0000-0000-0000E5000000}"/>
    <cellStyle name="Accent5 3" xfId="300" xr:uid="{00000000-0005-0000-0000-0000E6000000}"/>
    <cellStyle name="Accent5 4" xfId="346" xr:uid="{00000000-0005-0000-0000-0000E7000000}"/>
    <cellStyle name="Accent6 2" xfId="169" xr:uid="{00000000-0005-0000-0000-0000E9000000}"/>
    <cellStyle name="Accent6 2 2" xfId="217" xr:uid="{00000000-0005-0000-0000-0000EA000000}"/>
    <cellStyle name="Accent6 2 2 2" xfId="275" xr:uid="{00000000-0005-0000-0000-0000EB000000}"/>
    <cellStyle name="Accent6 2 3" xfId="384" xr:uid="{00000000-0005-0000-0000-0000EC000000}"/>
    <cellStyle name="Accent6 2 4" xfId="425" xr:uid="{00000000-0005-0000-0000-0000ED000000}"/>
    <cellStyle name="Accent6 3" xfId="304" xr:uid="{00000000-0005-0000-0000-0000EE000000}"/>
    <cellStyle name="Accent6 4" xfId="339" xr:uid="{00000000-0005-0000-0000-0000EF000000}"/>
    <cellStyle name="Arial 8 bold Nombre" xfId="41" xr:uid="{00000000-0005-0000-0000-0000F0000000}"/>
    <cellStyle name="Arial 8 bold Nombre 10" xfId="92" xr:uid="{00000000-0005-0000-0000-0000F1000000}"/>
    <cellStyle name="Arial 8 bold Nombre 11" xfId="96" xr:uid="{00000000-0005-0000-0000-0000F2000000}"/>
    <cellStyle name="Arial 8 bold Nombre 12" xfId="101" xr:uid="{00000000-0005-0000-0000-0000F3000000}"/>
    <cellStyle name="Arial 8 bold Nombre 13" xfId="104" xr:uid="{00000000-0005-0000-0000-0000F4000000}"/>
    <cellStyle name="Arial 8 bold Nombre 14" xfId="108" xr:uid="{00000000-0005-0000-0000-0000F5000000}"/>
    <cellStyle name="Arial 8 bold Nombre 15" xfId="112" xr:uid="{00000000-0005-0000-0000-0000F6000000}"/>
    <cellStyle name="Arial 8 bold Nombre 16" xfId="116" xr:uid="{00000000-0005-0000-0000-0000F7000000}"/>
    <cellStyle name="Arial 8 bold Nombre 17" xfId="120" xr:uid="{00000000-0005-0000-0000-0000F8000000}"/>
    <cellStyle name="Arial 8 bold Nombre 18" xfId="123" xr:uid="{00000000-0005-0000-0000-0000F9000000}"/>
    <cellStyle name="Arial 8 bold Nombre 19" xfId="128" xr:uid="{00000000-0005-0000-0000-0000FA000000}"/>
    <cellStyle name="Arial 8 bold Nombre 2" xfId="53" xr:uid="{00000000-0005-0000-0000-0000FB000000}"/>
    <cellStyle name="Arial 8 bold Nombre 3" xfId="57" xr:uid="{00000000-0005-0000-0000-0000FC000000}"/>
    <cellStyle name="Arial 8 bold Nombre 4" xfId="61" xr:uid="{00000000-0005-0000-0000-0000FD000000}"/>
    <cellStyle name="Arial 8 bold Nombre 5" xfId="73" xr:uid="{00000000-0005-0000-0000-0000FE000000}"/>
    <cellStyle name="Arial 8 bold Nombre 6" xfId="76" xr:uid="{00000000-0005-0000-0000-0000FF000000}"/>
    <cellStyle name="Arial 8 bold Nombre 7" xfId="81" xr:uid="{00000000-0005-0000-0000-000000010000}"/>
    <cellStyle name="Arial 8 bold Nombre 8" xfId="84" xr:uid="{00000000-0005-0000-0000-000001010000}"/>
    <cellStyle name="Arial 8 bold Nombre 9" xfId="88" xr:uid="{00000000-0005-0000-0000-000002010000}"/>
    <cellStyle name="Arial 8 Nombre" xfId="42" xr:uid="{00000000-0005-0000-0000-000003010000}"/>
    <cellStyle name="Arial 8 Nombre 10" xfId="91" xr:uid="{00000000-0005-0000-0000-000004010000}"/>
    <cellStyle name="Arial 8 Nombre 11" xfId="95" xr:uid="{00000000-0005-0000-0000-000005010000}"/>
    <cellStyle name="Arial 8 Nombre 12" xfId="102" xr:uid="{00000000-0005-0000-0000-000006010000}"/>
    <cellStyle name="Arial 8 Nombre 13" xfId="103" xr:uid="{00000000-0005-0000-0000-000007010000}"/>
    <cellStyle name="Arial 8 Nombre 14" xfId="107" xr:uid="{00000000-0005-0000-0000-000008010000}"/>
    <cellStyle name="Arial 8 Nombre 15" xfId="111" xr:uid="{00000000-0005-0000-0000-000009010000}"/>
    <cellStyle name="Arial 8 Nombre 16" xfId="115" xr:uid="{00000000-0005-0000-0000-00000A010000}"/>
    <cellStyle name="Arial 8 Nombre 17" xfId="119" xr:uid="{00000000-0005-0000-0000-00000B010000}"/>
    <cellStyle name="Arial 8 Nombre 18" xfId="122" xr:uid="{00000000-0005-0000-0000-00000C010000}"/>
    <cellStyle name="Arial 8 Nombre 19" xfId="129" xr:uid="{00000000-0005-0000-0000-00000D010000}"/>
    <cellStyle name="Arial 8 Nombre 2" xfId="54" xr:uid="{00000000-0005-0000-0000-00000E010000}"/>
    <cellStyle name="Arial 8 Nombre 3" xfId="58" xr:uid="{00000000-0005-0000-0000-00000F010000}"/>
    <cellStyle name="Arial 8 Nombre 4" xfId="62" xr:uid="{00000000-0005-0000-0000-000010010000}"/>
    <cellStyle name="Arial 8 Nombre 5" xfId="74" xr:uid="{00000000-0005-0000-0000-000011010000}"/>
    <cellStyle name="Arial 8 Nombre 6" xfId="75" xr:uid="{00000000-0005-0000-0000-000012010000}"/>
    <cellStyle name="Arial 8 Nombre 7" xfId="82" xr:uid="{00000000-0005-0000-0000-000013010000}"/>
    <cellStyle name="Arial 8 Nombre 8" xfId="83" xr:uid="{00000000-0005-0000-0000-000014010000}"/>
    <cellStyle name="Arial 8 Nombre 9" xfId="87" xr:uid="{00000000-0005-0000-0000-000015010000}"/>
    <cellStyle name="Arial 8 Texte" xfId="43" xr:uid="{00000000-0005-0000-0000-000016010000}"/>
    <cellStyle name="Arial 9 - Titre bas" xfId="44" xr:uid="{00000000-0005-0000-0000-000017010000}"/>
    <cellStyle name="Arial 9 Bold Titre No" xfId="45" xr:uid="{00000000-0005-0000-0000-000018010000}"/>
    <cellStyle name="Avertissement 2" xfId="145" xr:uid="{00000000-0005-0000-0000-00001A010000}"/>
    <cellStyle name="Avertissement 2 2" xfId="194" xr:uid="{00000000-0005-0000-0000-00001B010000}"/>
    <cellStyle name="Avertissement 2 2 2" xfId="251" xr:uid="{00000000-0005-0000-0000-00001C010000}"/>
    <cellStyle name="Avertissement 2 3" xfId="360" xr:uid="{00000000-0005-0000-0000-00001D010000}"/>
    <cellStyle name="Avertissement 2 4" xfId="402" xr:uid="{00000000-0005-0000-0000-00001E010000}"/>
    <cellStyle name="Avertissement 3" xfId="229" xr:uid="{00000000-0005-0000-0000-00001F010000}"/>
    <cellStyle name="Avertissement 4" xfId="347" xr:uid="{00000000-0005-0000-0000-000020010000}"/>
    <cellStyle name="Calcolo" xfId="10" builtinId="22" customBuiltin="1"/>
    <cellStyle name="Calcul 2" xfId="142" xr:uid="{00000000-0005-0000-0000-000022010000}"/>
    <cellStyle name="Calcul 2 2" xfId="191" xr:uid="{00000000-0005-0000-0000-000023010000}"/>
    <cellStyle name="Calcul 2 2 2" xfId="248" xr:uid="{00000000-0005-0000-0000-000024010000}"/>
    <cellStyle name="Calcul 2 3" xfId="357" xr:uid="{00000000-0005-0000-0000-000025010000}"/>
    <cellStyle name="Calcul 2 4" xfId="399" xr:uid="{00000000-0005-0000-0000-000026010000}"/>
    <cellStyle name="Calcul 3" xfId="235" xr:uid="{00000000-0005-0000-0000-000027010000}"/>
    <cellStyle name="Calcul 4" xfId="318" xr:uid="{00000000-0005-0000-0000-000028010000}"/>
    <cellStyle name="Cella collegata" xfId="11" builtinId="24" customBuiltin="1"/>
    <cellStyle name="Cella da controllare" xfId="12" builtinId="23" customBuiltin="1"/>
    <cellStyle name="Cellule liée 2" xfId="143" xr:uid="{00000000-0005-0000-0000-00002A010000}"/>
    <cellStyle name="Cellule liée 2 2" xfId="192" xr:uid="{00000000-0005-0000-0000-00002B010000}"/>
    <cellStyle name="Cellule liée 2 2 2" xfId="249" xr:uid="{00000000-0005-0000-0000-00002C010000}"/>
    <cellStyle name="Cellule liée 2 3" xfId="358" xr:uid="{00000000-0005-0000-0000-00002D010000}"/>
    <cellStyle name="Cellule liée 2 4" xfId="400" xr:uid="{00000000-0005-0000-0000-00002E010000}"/>
    <cellStyle name="Cellule liée 3" xfId="233" xr:uid="{00000000-0005-0000-0000-00002F010000}"/>
    <cellStyle name="Cellule liée 4" xfId="316" xr:uid="{00000000-0005-0000-0000-000030010000}"/>
    <cellStyle name="Collegamento ipertestuale" xfId="66" builtinId="8"/>
    <cellStyle name="Collegamento ipertestuale visitato" xfId="451" builtinId="9" customBuiltin="1"/>
    <cellStyle name="Colore 1" xfId="16" builtinId="29" customBuiltin="1"/>
    <cellStyle name="Colore 2" xfId="20" builtinId="33" customBuiltin="1"/>
    <cellStyle name="Colore 3" xfId="24" builtinId="37" customBuiltin="1"/>
    <cellStyle name="Colore 4" xfId="28" builtinId="41" customBuiltin="1"/>
    <cellStyle name="Colore 5" xfId="32" builtinId="45" customBuiltin="1"/>
    <cellStyle name="Colore 6" xfId="36" builtinId="49" customBuiltin="1"/>
    <cellStyle name="Commentaire 2" xfId="146" xr:uid="{00000000-0005-0000-0000-000031010000}"/>
    <cellStyle name="Commentaire 2 2" xfId="252" xr:uid="{00000000-0005-0000-0000-000032010000}"/>
    <cellStyle name="En-tête A8 bord" xfId="46" xr:uid="{00000000-0005-0000-0000-000033010000}"/>
    <cellStyle name="En-tête A8 bordure bas" xfId="47" xr:uid="{00000000-0005-0000-0000-000034010000}"/>
    <cellStyle name="En-tête A8 sans bord" xfId="48" xr:uid="{00000000-0005-0000-0000-000035010000}"/>
    <cellStyle name="Entrée 2" xfId="140" xr:uid="{00000000-0005-0000-0000-000037010000}"/>
    <cellStyle name="Entrée 2 2" xfId="189" xr:uid="{00000000-0005-0000-0000-000038010000}"/>
    <cellStyle name="Entrée 2 2 2" xfId="246" xr:uid="{00000000-0005-0000-0000-000039010000}"/>
    <cellStyle name="Entrée 2 3" xfId="355" xr:uid="{00000000-0005-0000-0000-00003A010000}"/>
    <cellStyle name="Entrée 2 4" xfId="397" xr:uid="{00000000-0005-0000-0000-00003B010000}"/>
    <cellStyle name="Entrée 3" xfId="228" xr:uid="{00000000-0005-0000-0000-00003C010000}"/>
    <cellStyle name="Entrée 4" xfId="322" xr:uid="{00000000-0005-0000-0000-00003D010000}"/>
    <cellStyle name="Euro" xfId="49" xr:uid="{00000000-0005-0000-0000-00003E010000}"/>
    <cellStyle name="Gras italique texte" xfId="50" xr:uid="{00000000-0005-0000-0000-00003F010000}"/>
    <cellStyle name="Input" xfId="8" builtinId="20" customBuiltin="1"/>
    <cellStyle name="Insatisfaisant 2" xfId="138" xr:uid="{00000000-0005-0000-0000-000041010000}"/>
    <cellStyle name="Insatisfaisant 2 2" xfId="187" xr:uid="{00000000-0005-0000-0000-000042010000}"/>
    <cellStyle name="Insatisfaisant 2 2 2" xfId="244" xr:uid="{00000000-0005-0000-0000-000043010000}"/>
    <cellStyle name="Insatisfaisant 2 3" xfId="353" xr:uid="{00000000-0005-0000-0000-000044010000}"/>
    <cellStyle name="Insatisfaisant 2 4" xfId="395" xr:uid="{00000000-0005-0000-0000-000045010000}"/>
    <cellStyle name="Insatisfaisant 3" xfId="232" xr:uid="{00000000-0005-0000-0000-000046010000}"/>
    <cellStyle name="Insatisfaisant 4" xfId="326" xr:uid="{00000000-0005-0000-0000-000047010000}"/>
    <cellStyle name="Lien hypertexte 2" xfId="453" xr:uid="{00000000-0005-0000-0000-000049010000}"/>
    <cellStyle name="Migliaia" xfId="508" builtinId="3"/>
    <cellStyle name="Milliers 2" xfId="449" xr:uid="{00000000-0005-0000-0000-00004C010000}"/>
    <cellStyle name="Milliers 2 2" xfId="63" xr:uid="{00000000-0005-0000-0000-00004D010000}"/>
    <cellStyle name="Milliers 7" xfId="70" xr:uid="{00000000-0005-0000-0000-00004E010000}"/>
    <cellStyle name="Monétaire [0] 2" xfId="452" xr:uid="{00000000-0005-0000-0000-00004F010000}"/>
    <cellStyle name="Neutrale" xfId="7" builtinId="28" customBuiltin="1"/>
    <cellStyle name="Neutre 2" xfId="139" xr:uid="{00000000-0005-0000-0000-000051010000}"/>
    <cellStyle name="Neutre 2 2" xfId="188" xr:uid="{00000000-0005-0000-0000-000052010000}"/>
    <cellStyle name="Neutre 2 2 2" xfId="245" xr:uid="{00000000-0005-0000-0000-000053010000}"/>
    <cellStyle name="Neutre 2 3" xfId="354" xr:uid="{00000000-0005-0000-0000-000054010000}"/>
    <cellStyle name="Neutre 2 4" xfId="396" xr:uid="{00000000-0005-0000-0000-000055010000}"/>
    <cellStyle name="Neutre 3" xfId="230" xr:uid="{00000000-0005-0000-0000-000056010000}"/>
    <cellStyle name="Neutre 4" xfId="325" xr:uid="{00000000-0005-0000-0000-000057010000}"/>
    <cellStyle name="Normal 10" xfId="80" xr:uid="{00000000-0005-0000-0000-000059010000}"/>
    <cellStyle name="Normal 11" xfId="85" xr:uid="{00000000-0005-0000-0000-00005A010000}"/>
    <cellStyle name="Normal 12" xfId="89" xr:uid="{00000000-0005-0000-0000-00005B010000}"/>
    <cellStyle name="Normal 13" xfId="93" xr:uid="{00000000-0005-0000-0000-00005C010000}"/>
    <cellStyle name="Normal 14" xfId="97" xr:uid="{00000000-0005-0000-0000-00005D010000}"/>
    <cellStyle name="Normal 15" xfId="100" xr:uid="{00000000-0005-0000-0000-00005E010000}"/>
    <cellStyle name="Normal 16" xfId="105" xr:uid="{00000000-0005-0000-0000-00005F010000}"/>
    <cellStyle name="Normal 17" xfId="109" xr:uid="{00000000-0005-0000-0000-000060010000}"/>
    <cellStyle name="Normal 18" xfId="113" xr:uid="{00000000-0005-0000-0000-000061010000}"/>
    <cellStyle name="Normal 19" xfId="117" xr:uid="{00000000-0005-0000-0000-000062010000}"/>
    <cellStyle name="Normal 2" xfId="40" xr:uid="{00000000-0005-0000-0000-000063010000}"/>
    <cellStyle name="Normal 2 10" xfId="94" xr:uid="{00000000-0005-0000-0000-000064010000}"/>
    <cellStyle name="Normal 2 11" xfId="98" xr:uid="{00000000-0005-0000-0000-000065010000}"/>
    <cellStyle name="Normal 2 12" xfId="99" xr:uid="{00000000-0005-0000-0000-000066010000}"/>
    <cellStyle name="Normal 2 13" xfId="106" xr:uid="{00000000-0005-0000-0000-000067010000}"/>
    <cellStyle name="Normal 2 14" xfId="110" xr:uid="{00000000-0005-0000-0000-000068010000}"/>
    <cellStyle name="Normal 2 15" xfId="114" xr:uid="{00000000-0005-0000-0000-000069010000}"/>
    <cellStyle name="Normal 2 16" xfId="118" xr:uid="{00000000-0005-0000-0000-00006A010000}"/>
    <cellStyle name="Normal 2 17" xfId="121" xr:uid="{00000000-0005-0000-0000-00006B010000}"/>
    <cellStyle name="Normal 2 18" xfId="125" xr:uid="{00000000-0005-0000-0000-00006C010000}"/>
    <cellStyle name="Normal 2 19" xfId="126" xr:uid="{00000000-0005-0000-0000-00006D010000}"/>
    <cellStyle name="Normal 2 2" xfId="51" xr:uid="{00000000-0005-0000-0000-00006E010000}"/>
    <cellStyle name="Normal 2 2 2" xfId="67" xr:uid="{00000000-0005-0000-0000-00006F010000}"/>
    <cellStyle name="Normal 2 20" xfId="130" xr:uid="{00000000-0005-0000-0000-000070010000}"/>
    <cellStyle name="Normal 2 21" xfId="179" xr:uid="{00000000-0005-0000-0000-000071010000}"/>
    <cellStyle name="Normal 2 22" xfId="180" xr:uid="{00000000-0005-0000-0000-000072010000}"/>
    <cellStyle name="Normal 2 3" xfId="55" xr:uid="{00000000-0005-0000-0000-000073010000}"/>
    <cellStyle name="Normal 2 3 2" xfId="454" xr:uid="{00000000-0005-0000-0000-000074010000}"/>
    <cellStyle name="Normal 2 4" xfId="59" xr:uid="{00000000-0005-0000-0000-000075010000}"/>
    <cellStyle name="Normal 2 4 2" xfId="455" xr:uid="{00000000-0005-0000-0000-000076010000}"/>
    <cellStyle name="Normal 2 5" xfId="60" xr:uid="{00000000-0005-0000-0000-000077010000}"/>
    <cellStyle name="Normal 2 6" xfId="78" xr:uid="{00000000-0005-0000-0000-000078010000}"/>
    <cellStyle name="Normal 2 6 2" xfId="446" xr:uid="{00000000-0005-0000-0000-000079010000}"/>
    <cellStyle name="Normal 2 7" xfId="79" xr:uid="{00000000-0005-0000-0000-00007A010000}"/>
    <cellStyle name="Normal 2 8" xfId="86" xr:uid="{00000000-0005-0000-0000-00007B010000}"/>
    <cellStyle name="Normal 2 9" xfId="90" xr:uid="{00000000-0005-0000-0000-00007C010000}"/>
    <cellStyle name="Normal 20" xfId="132" xr:uid="{00000000-0005-0000-0000-00007D010000}"/>
    <cellStyle name="Normal 20 2" xfId="238" xr:uid="{00000000-0005-0000-0000-00007E010000}"/>
    <cellStyle name="Normal 21" xfId="124" xr:uid="{00000000-0005-0000-0000-00007F010000}"/>
    <cellStyle name="Normal 22" xfId="127" xr:uid="{00000000-0005-0000-0000-000080010000}"/>
    <cellStyle name="Normal 23" xfId="181" xr:uid="{00000000-0005-0000-0000-000081010000}"/>
    <cellStyle name="Normal 24" xfId="173" xr:uid="{00000000-0005-0000-0000-000082010000}"/>
    <cellStyle name="Normal 24 2" xfId="279" xr:uid="{00000000-0005-0000-0000-000083010000}"/>
    <cellStyle name="Normal 25" xfId="509" xr:uid="{00000000-0005-0000-0000-000084010000}"/>
    <cellStyle name="Normal 26" xfId="176" xr:uid="{00000000-0005-0000-0000-000085010000}"/>
    <cellStyle name="Normal 26 2" xfId="282" xr:uid="{00000000-0005-0000-0000-000086010000}"/>
    <cellStyle name="Normal 27" xfId="175" xr:uid="{00000000-0005-0000-0000-000087010000}"/>
    <cellStyle name="Normal 27 2" xfId="281" xr:uid="{00000000-0005-0000-0000-000088010000}"/>
    <cellStyle name="Normal 28" xfId="177" xr:uid="{00000000-0005-0000-0000-000089010000}"/>
    <cellStyle name="Normal 28 2" xfId="283" xr:uid="{00000000-0005-0000-0000-00008A010000}"/>
    <cellStyle name="Normal 3" xfId="52" xr:uid="{00000000-0005-0000-0000-00008B010000}"/>
    <cellStyle name="Normal 3 2" xfId="64" xr:uid="{00000000-0005-0000-0000-00008C010000}"/>
    <cellStyle name="Normal 3 2 2" xfId="430" xr:uid="{00000000-0005-0000-0000-00008D010000}"/>
    <cellStyle name="Normal 3 2 3" xfId="461" xr:uid="{00000000-0005-0000-0000-00008E010000}"/>
    <cellStyle name="Normal 3 2 4" xfId="464" xr:uid="{00000000-0005-0000-0000-00008F010000}"/>
    <cellStyle name="Normal 3 2 5" xfId="457" xr:uid="{00000000-0005-0000-0000-000090010000}"/>
    <cellStyle name="Normal 3 3" xfId="477" xr:uid="{00000000-0005-0000-0000-000091010000}"/>
    <cellStyle name="Normal 3 4" xfId="442" xr:uid="{00000000-0005-0000-0000-000092010000}"/>
    <cellStyle name="Normal 3 5" xfId="439" xr:uid="{00000000-0005-0000-0000-000093010000}"/>
    <cellStyle name="Normal 3 6" xfId="445" xr:uid="{00000000-0005-0000-0000-000094010000}"/>
    <cellStyle name="Normal 30" xfId="178" xr:uid="{00000000-0005-0000-0000-000095010000}"/>
    <cellStyle name="Normal 30 2" xfId="429" xr:uid="{00000000-0005-0000-0000-000096010000}"/>
    <cellStyle name="Normal 32" xfId="174" xr:uid="{00000000-0005-0000-0000-000097010000}"/>
    <cellStyle name="Normal 32 2" xfId="280" xr:uid="{00000000-0005-0000-0000-000098010000}"/>
    <cellStyle name="Normal 4" xfId="56" xr:uid="{00000000-0005-0000-0000-000099010000}"/>
    <cellStyle name="Normal 4 2" xfId="65" xr:uid="{00000000-0005-0000-0000-00009A010000}"/>
    <cellStyle name="Normal 4 2 2" xfId="223" xr:uid="{00000000-0005-0000-0000-00009B010000}"/>
    <cellStyle name="Normal 4 2 2 2" xfId="224" xr:uid="{00000000-0005-0000-0000-00009C010000}"/>
    <cellStyle name="Normal 4 2 2 3" xfId="492" xr:uid="{00000000-0005-0000-0000-00009D010000}"/>
    <cellStyle name="Normal 4 2 3" xfId="319" xr:uid="{00000000-0005-0000-0000-00009E010000}"/>
    <cellStyle name="Normal 4 2 3 2" xfId="433" xr:uid="{00000000-0005-0000-0000-00009F010000}"/>
    <cellStyle name="Normal 4 2 4" xfId="389" xr:uid="{00000000-0005-0000-0000-0000A0010000}"/>
    <cellStyle name="Normal 4 2 4 2" xfId="436" xr:uid="{00000000-0005-0000-0000-0000A1010000}"/>
    <cellStyle name="Normal 4 2 5" xfId="456" xr:uid="{00000000-0005-0000-0000-0000A2010000}"/>
    <cellStyle name="Normal 4 3" xfId="314" xr:uid="{00000000-0005-0000-0000-0000A3010000}"/>
    <cellStyle name="Normal 4 3 2" xfId="502" xr:uid="{00000000-0005-0000-0000-0000A4010000}"/>
    <cellStyle name="Normal 4 4" xfId="388" xr:uid="{00000000-0005-0000-0000-0000A5010000}"/>
    <cellStyle name="Normal 4 4 2" xfId="441" xr:uid="{00000000-0005-0000-0000-0000A6010000}"/>
    <cellStyle name="Normal 4 5" xfId="438" xr:uid="{00000000-0005-0000-0000-0000A7010000}"/>
    <cellStyle name="Normal 4 6" xfId="468" xr:uid="{00000000-0005-0000-0000-0000A8010000}"/>
    <cellStyle name="Normal 5" xfId="68" xr:uid="{00000000-0005-0000-0000-0000A9010000}"/>
    <cellStyle name="Normal 5 2" xfId="458" xr:uid="{00000000-0005-0000-0000-0000AA010000}"/>
    <cellStyle name="Normal 5 3" xfId="496" xr:uid="{00000000-0005-0000-0000-0000AB010000}"/>
    <cellStyle name="Normal 5 4" xfId="440" xr:uid="{00000000-0005-0000-0000-0000AC010000}"/>
    <cellStyle name="Normal 5 5" xfId="437" xr:uid="{00000000-0005-0000-0000-0000AD010000}"/>
    <cellStyle name="Normal 5 6" xfId="467" xr:uid="{00000000-0005-0000-0000-0000AE010000}"/>
    <cellStyle name="Normal 6" xfId="69" xr:uid="{00000000-0005-0000-0000-0000AF010000}"/>
    <cellStyle name="Normal 6 2" xfId="481" xr:uid="{00000000-0005-0000-0000-0000B0010000}"/>
    <cellStyle name="Normal 7" xfId="72" xr:uid="{00000000-0005-0000-0000-0000B1010000}"/>
    <cellStyle name="Normal 8" xfId="71" xr:uid="{00000000-0005-0000-0000-0000B2010000}"/>
    <cellStyle name="Normal 9" xfId="77" xr:uid="{00000000-0005-0000-0000-0000B3010000}"/>
    <cellStyle name="Normale" xfId="0" builtinId="0"/>
    <cellStyle name="Output" xfId="9" builtinId="21" customBuiltin="1"/>
    <cellStyle name="Satisfaisant 2" xfId="137" xr:uid="{00000000-0005-0000-0000-0000B5010000}"/>
    <cellStyle name="Satisfaisant 2 2" xfId="186" xr:uid="{00000000-0005-0000-0000-0000B6010000}"/>
    <cellStyle name="Satisfaisant 2 2 2" xfId="243" xr:uid="{00000000-0005-0000-0000-0000B7010000}"/>
    <cellStyle name="Satisfaisant 2 3" xfId="352" xr:uid="{00000000-0005-0000-0000-0000B8010000}"/>
    <cellStyle name="Satisfaisant 2 4" xfId="394" xr:uid="{00000000-0005-0000-0000-0000B9010000}"/>
    <cellStyle name="Satisfaisant 3" xfId="234" xr:uid="{00000000-0005-0000-0000-0000BA010000}"/>
    <cellStyle name="Satisfaisant 4" xfId="328" xr:uid="{00000000-0005-0000-0000-0000BB010000}"/>
    <cellStyle name="Sortie 2" xfId="141" xr:uid="{00000000-0005-0000-0000-0000BD010000}"/>
    <cellStyle name="Sortie 2 2" xfId="190" xr:uid="{00000000-0005-0000-0000-0000BE010000}"/>
    <cellStyle name="Sortie 2 2 2" xfId="247" xr:uid="{00000000-0005-0000-0000-0000BF010000}"/>
    <cellStyle name="Sortie 2 3" xfId="356" xr:uid="{00000000-0005-0000-0000-0000C0010000}"/>
    <cellStyle name="Sortie 2 4" xfId="398" xr:uid="{00000000-0005-0000-0000-0000C1010000}"/>
    <cellStyle name="Sortie 3" xfId="225" xr:uid="{00000000-0005-0000-0000-0000C2010000}"/>
    <cellStyle name="Sortie 4" xfId="321" xr:uid="{00000000-0005-0000-0000-0000C3010000}"/>
    <cellStyle name="Standard_StaGeb_Liste" xfId="466" xr:uid="{00000000-0005-0000-0000-0000C4010000}"/>
    <cellStyle name="Testo avviso" xfId="13" builtinId="11" customBuiltin="1"/>
    <cellStyle name="Testo descrittivo" xfId="14" builtinId="53" customBuiltin="1"/>
    <cellStyle name="Texte explicatif 2" xfId="147" xr:uid="{00000000-0005-0000-0000-0000C6010000}"/>
    <cellStyle name="Texte explicatif 2 2" xfId="195" xr:uid="{00000000-0005-0000-0000-0000C7010000}"/>
    <cellStyle name="Texte explicatif 2 2 2" xfId="253" xr:uid="{00000000-0005-0000-0000-0000C8010000}"/>
    <cellStyle name="Texte explicatif 2 3" xfId="362" xr:uid="{00000000-0005-0000-0000-0000C9010000}"/>
    <cellStyle name="Texte explicatif 2 4" xfId="403" xr:uid="{00000000-0005-0000-0000-0000CA010000}"/>
    <cellStyle name="Texte explicatif 3" xfId="227" xr:uid="{00000000-0005-0000-0000-0000CB010000}"/>
    <cellStyle name="Texte explicatif 4" xfId="344" xr:uid="{00000000-0005-0000-0000-0000CC010000}"/>
    <cellStyle name="Titolo" xfId="131" builtinId="15" customBuiltin="1"/>
    <cellStyle name="Titolo 1" xfId="1" builtinId="16" customBuiltin="1"/>
    <cellStyle name="Titolo 2" xfId="2" builtinId="17" customBuiltin="1"/>
    <cellStyle name="Titolo 3" xfId="3" builtinId="18" customBuiltin="1"/>
    <cellStyle name="Titolo 4" xfId="4" builtinId="19" customBuiltin="1"/>
    <cellStyle name="Titre 1 2" xfId="133" xr:uid="{00000000-0005-0000-0000-0000CF010000}"/>
    <cellStyle name="Titre 1 2 2" xfId="182" xr:uid="{00000000-0005-0000-0000-0000D0010000}"/>
    <cellStyle name="Titre 1 2 2 2" xfId="239" xr:uid="{00000000-0005-0000-0000-0000D1010000}"/>
    <cellStyle name="Titre 1 2 3" xfId="348" xr:uid="{00000000-0005-0000-0000-0000D2010000}"/>
    <cellStyle name="Titre 1 2 4" xfId="390" xr:uid="{00000000-0005-0000-0000-0000D3010000}"/>
    <cellStyle name="Titre 1 3" xfId="222" xr:uid="{00000000-0005-0000-0000-0000D4010000}"/>
    <cellStyle name="Titre 1 4" xfId="361" xr:uid="{00000000-0005-0000-0000-0000D5010000}"/>
    <cellStyle name="Titre 2 2" xfId="134" xr:uid="{00000000-0005-0000-0000-0000D7010000}"/>
    <cellStyle name="Titre 2 2 2" xfId="183" xr:uid="{00000000-0005-0000-0000-0000D8010000}"/>
    <cellStyle name="Titre 2 2 2 2" xfId="240" xr:uid="{00000000-0005-0000-0000-0000D9010000}"/>
    <cellStyle name="Titre 2 2 3" xfId="349" xr:uid="{00000000-0005-0000-0000-0000DA010000}"/>
    <cellStyle name="Titre 2 2 4" xfId="391" xr:uid="{00000000-0005-0000-0000-0000DB010000}"/>
    <cellStyle name="Titre 2 3" xfId="237" xr:uid="{00000000-0005-0000-0000-0000DC010000}"/>
    <cellStyle name="Titre 2 4" xfId="311" xr:uid="{00000000-0005-0000-0000-0000DD010000}"/>
    <cellStyle name="Titre 3 2" xfId="135" xr:uid="{00000000-0005-0000-0000-0000DF010000}"/>
    <cellStyle name="Titre 3 2 2" xfId="184" xr:uid="{00000000-0005-0000-0000-0000E0010000}"/>
    <cellStyle name="Titre 3 2 2 2" xfId="241" xr:uid="{00000000-0005-0000-0000-0000E1010000}"/>
    <cellStyle name="Titre 3 2 3" xfId="350" xr:uid="{00000000-0005-0000-0000-0000E2010000}"/>
    <cellStyle name="Titre 3 2 4" xfId="392" xr:uid="{00000000-0005-0000-0000-0000E3010000}"/>
    <cellStyle name="Titre 3 3" xfId="236" xr:uid="{00000000-0005-0000-0000-0000E4010000}"/>
    <cellStyle name="Titre 3 4" xfId="310" xr:uid="{00000000-0005-0000-0000-0000E5010000}"/>
    <cellStyle name="Titre 4 2" xfId="136" xr:uid="{00000000-0005-0000-0000-0000E7010000}"/>
    <cellStyle name="Titre 4 2 2" xfId="185" xr:uid="{00000000-0005-0000-0000-0000E8010000}"/>
    <cellStyle name="Titre 4 2 2 2" xfId="242" xr:uid="{00000000-0005-0000-0000-0000E9010000}"/>
    <cellStyle name="Titre 4 2 3" xfId="351" xr:uid="{00000000-0005-0000-0000-0000EA010000}"/>
    <cellStyle name="Titre 4 2 4" xfId="393" xr:uid="{00000000-0005-0000-0000-0000EB010000}"/>
    <cellStyle name="Titre 4 3" xfId="221" xr:uid="{00000000-0005-0000-0000-0000EC010000}"/>
    <cellStyle name="Titre 4 4" xfId="309" xr:uid="{00000000-0005-0000-0000-0000ED010000}"/>
    <cellStyle name="Total 2" xfId="148" xr:uid="{00000000-0005-0000-0000-0000EF010000}"/>
    <cellStyle name="Total 2 2" xfId="196" xr:uid="{00000000-0005-0000-0000-0000F0010000}"/>
    <cellStyle name="Total 2 2 2" xfId="254" xr:uid="{00000000-0005-0000-0000-0000F1010000}"/>
    <cellStyle name="Total 2 3" xfId="363" xr:uid="{00000000-0005-0000-0000-0000F2010000}"/>
    <cellStyle name="Total 2 4" xfId="404" xr:uid="{00000000-0005-0000-0000-0000F3010000}"/>
    <cellStyle name="Total 3" xfId="226" xr:uid="{00000000-0005-0000-0000-0000F4010000}"/>
    <cellStyle name="Total 4" xfId="342" xr:uid="{00000000-0005-0000-0000-0000F5010000}"/>
    <cellStyle name="Totale" xfId="15" builtinId="25" customBuiltin="1"/>
    <cellStyle name="Valore non valido" xfId="6" builtinId="27" customBuiltin="1"/>
    <cellStyle name="Valore valido" xfId="5" builtinId="26" customBuiltin="1"/>
    <cellStyle name="Vérification 2" xfId="144" xr:uid="{00000000-0005-0000-0000-0000F7010000}"/>
    <cellStyle name="Vérification 2 2" xfId="193" xr:uid="{00000000-0005-0000-0000-0000F8010000}"/>
    <cellStyle name="Vérification 2 2 2" xfId="250" xr:uid="{00000000-0005-0000-0000-0000F9010000}"/>
    <cellStyle name="Vérification 2 3" xfId="359" xr:uid="{00000000-0005-0000-0000-0000FA010000}"/>
    <cellStyle name="Vérification 2 4" xfId="401" xr:uid="{00000000-0005-0000-0000-0000FB010000}"/>
    <cellStyle name="Vérification 3" xfId="231" xr:uid="{00000000-0005-0000-0000-0000FC010000}"/>
    <cellStyle name="Vérification 4" xfId="313" xr:uid="{00000000-0005-0000-0000-0000FD01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1839310</xdr:colOff>
      <xdr:row>1</xdr:row>
      <xdr:rowOff>159544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8" r="2395" b="22624"/>
        <a:stretch/>
      </xdr:blipFill>
      <xdr:spPr>
        <a:xfrm>
          <a:off x="0" y="0"/>
          <a:ext cx="1839310" cy="33099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que@lausanne.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Normal="100" workbookViewId="0">
      <selection activeCell="A18" sqref="A18"/>
    </sheetView>
  </sheetViews>
  <sheetFormatPr defaultColWidth="11.453125" defaultRowHeight="13.5" customHeight="1" x14ac:dyDescent="0.35"/>
  <cols>
    <col min="1" max="1" width="105.1796875" style="5" bestFit="1" customWidth="1"/>
    <col min="2" max="2" width="14" style="5" customWidth="1"/>
    <col min="3" max="16384" width="11.453125" style="5"/>
  </cols>
  <sheetData>
    <row r="1" spans="1:10" s="2" customFormat="1" ht="13.5" customHeight="1" x14ac:dyDescent="0.35"/>
    <row r="2" spans="1:10" s="2" customFormat="1" ht="13.5" customHeight="1" x14ac:dyDescent="0.35"/>
    <row r="3" spans="1:10" s="2" customFormat="1" ht="13.5" customHeight="1" x14ac:dyDescent="0.35"/>
    <row r="4" spans="1:10" s="2" customFormat="1" ht="13.5" customHeight="1" x14ac:dyDescent="0.35"/>
    <row r="5" spans="1:10" s="2" customFormat="1" ht="13.5" customHeight="1" x14ac:dyDescent="0.35">
      <c r="A5" s="167" t="s">
        <v>195</v>
      </c>
    </row>
    <row r="6" spans="1:10" s="2" customFormat="1" ht="13.5" customHeight="1" x14ac:dyDescent="0.35">
      <c r="A6" s="167" t="s">
        <v>196</v>
      </c>
    </row>
    <row r="7" spans="1:10" s="2" customFormat="1" ht="13.5" customHeight="1" x14ac:dyDescent="0.35">
      <c r="A7" s="167" t="s">
        <v>217</v>
      </c>
    </row>
    <row r="8" spans="1:10" s="2" customFormat="1" ht="13.5" customHeight="1" x14ac:dyDescent="0.35">
      <c r="A8" s="167" t="s">
        <v>218</v>
      </c>
    </row>
    <row r="9" spans="1:10" s="2" customFormat="1" ht="13.5" customHeight="1" x14ac:dyDescent="0.35">
      <c r="A9" s="167" t="s">
        <v>59</v>
      </c>
    </row>
    <row r="10" spans="1:10" s="2" customFormat="1" ht="13.5" customHeight="1" x14ac:dyDescent="0.35">
      <c r="A10" s="167"/>
    </row>
    <row r="11" spans="1:10" s="2" customFormat="1" ht="13.5" customHeight="1" x14ac:dyDescent="0.35">
      <c r="A11" s="167" t="s">
        <v>67</v>
      </c>
    </row>
    <row r="12" spans="1:10" s="2" customFormat="1" ht="13.5" customHeight="1" x14ac:dyDescent="0.35">
      <c r="A12" s="167" t="s">
        <v>219</v>
      </c>
    </row>
    <row r="13" spans="1:10" s="2" customFormat="1" ht="13.5" customHeight="1" x14ac:dyDescent="0.35">
      <c r="A13" s="18" t="s">
        <v>68</v>
      </c>
    </row>
    <row r="14" spans="1:10" s="2" customFormat="1" ht="13.5" customHeight="1" x14ac:dyDescent="0.35"/>
    <row r="15" spans="1:10" s="2" customFormat="1" ht="13.5" customHeight="1" x14ac:dyDescent="0.35"/>
    <row r="16" spans="1:10" s="2" customFormat="1" ht="13.5" customHeight="1" x14ac:dyDescent="0.35">
      <c r="A16" s="3" t="s">
        <v>60</v>
      </c>
      <c r="B16" s="3"/>
      <c r="C16" s="3"/>
      <c r="D16" s="3"/>
      <c r="E16" s="19"/>
      <c r="F16" s="19"/>
      <c r="G16" s="19"/>
      <c r="H16" s="19"/>
      <c r="I16" s="19"/>
      <c r="J16" s="19"/>
    </row>
    <row r="17" spans="1:10" s="2" customFormat="1" ht="13.5" customHeight="1" x14ac:dyDescent="0.35">
      <c r="A17" s="3"/>
      <c r="B17" s="3"/>
      <c r="C17" s="3"/>
      <c r="D17" s="3"/>
      <c r="E17" s="19"/>
      <c r="F17" s="19"/>
      <c r="G17" s="19"/>
      <c r="H17" s="19"/>
      <c r="I17" s="19"/>
      <c r="J17" s="19"/>
    </row>
    <row r="18" spans="1:10" s="4" customFormat="1" ht="13.5" customHeight="1" x14ac:dyDescent="0.35">
      <c r="A18" s="58" t="s">
        <v>271</v>
      </c>
      <c r="B18" s="59"/>
      <c r="C18" s="59"/>
      <c r="D18" s="59"/>
      <c r="E18" s="59"/>
      <c r="F18" s="59"/>
      <c r="G18" s="59"/>
      <c r="H18" s="59"/>
      <c r="I18" s="57"/>
      <c r="J18" s="57"/>
    </row>
    <row r="19" spans="1:10" s="4" customFormat="1" ht="13.5" customHeight="1" x14ac:dyDescent="0.35">
      <c r="A19" s="58" t="s">
        <v>272</v>
      </c>
      <c r="B19" s="60"/>
      <c r="C19" s="60"/>
      <c r="D19" s="60"/>
      <c r="E19" s="60"/>
      <c r="F19" s="60"/>
      <c r="G19" s="60"/>
      <c r="H19" s="60"/>
      <c r="I19" s="60"/>
      <c r="J19" s="60"/>
    </row>
    <row r="20" spans="1:10" s="4" customFormat="1" ht="13.5" customHeight="1" x14ac:dyDescent="0.35">
      <c r="A20" s="58" t="s">
        <v>179</v>
      </c>
      <c r="B20" s="57"/>
      <c r="C20" s="57"/>
      <c r="D20" s="57"/>
      <c r="E20" s="57"/>
      <c r="F20" s="57"/>
      <c r="G20" s="57"/>
      <c r="H20" s="57"/>
      <c r="I20" s="57"/>
      <c r="J20" s="57"/>
    </row>
    <row r="21" spans="1:10" s="4" customFormat="1" ht="13.5" customHeight="1" x14ac:dyDescent="0.35">
      <c r="A21" s="59" t="s">
        <v>252</v>
      </c>
      <c r="B21" s="57"/>
      <c r="C21" s="57"/>
      <c r="D21" s="57"/>
      <c r="E21" s="57"/>
      <c r="F21" s="57"/>
      <c r="G21" s="57"/>
      <c r="H21" s="57"/>
      <c r="I21" s="57"/>
      <c r="J21" s="57"/>
    </row>
    <row r="22" spans="1:10" s="4" customFormat="1" ht="13.5" customHeight="1" x14ac:dyDescent="0.35">
      <c r="A22" s="60" t="s">
        <v>253</v>
      </c>
      <c r="B22" s="57"/>
      <c r="C22" s="57"/>
      <c r="D22" s="57"/>
      <c r="E22" s="57"/>
      <c r="F22" s="57"/>
      <c r="G22" s="57"/>
      <c r="H22" s="57"/>
      <c r="I22" s="57"/>
      <c r="J22" s="57"/>
    </row>
    <row r="23" spans="1:10" s="4" customFormat="1" ht="13.5" customHeight="1" x14ac:dyDescent="0.3">
      <c r="A23" s="180" t="s">
        <v>254</v>
      </c>
      <c r="B23" s="57"/>
      <c r="C23" s="57"/>
      <c r="D23" s="57"/>
      <c r="E23" s="57"/>
      <c r="F23" s="57"/>
      <c r="G23" s="57"/>
      <c r="H23" s="57"/>
      <c r="I23" s="57"/>
      <c r="J23" s="57"/>
    </row>
    <row r="24" spans="1:10" ht="13.5" customHeight="1" x14ac:dyDescent="0.35">
      <c r="A24" s="180" t="s">
        <v>274</v>
      </c>
      <c r="B24" s="56"/>
      <c r="C24" s="56"/>
      <c r="D24" s="56"/>
      <c r="E24" s="56"/>
      <c r="F24" s="56"/>
      <c r="G24" s="56"/>
      <c r="H24" s="56"/>
      <c r="I24" s="56"/>
      <c r="J24" s="56"/>
    </row>
  </sheetData>
  <hyperlinks>
    <hyperlink ref="A19:J19" location="T03.01.01!A1" display="T03.01.01!A1" xr:uid="{00000000-0004-0000-0000-000000000000}"/>
    <hyperlink ref="A18:H18" location="T03.01.01!A1" display="T03.01.01!A1" xr:uid="{00000000-0004-0000-0000-000001000000}"/>
    <hyperlink ref="A20" location="T03.01.02!A1" display="T03.01.02 Ville de Lausanne - Etablissements et emplois selon le sexe, par activité économique 2011 - 2014" xr:uid="{00000000-0004-0000-0000-000002000000}"/>
    <hyperlink ref="A21" location="T03.01.03!A1" display="T03.01.03 Ville de Lausanne - Etablissements et emplois selon la taille de l'établissement, par activité économique, 2014" xr:uid="{00000000-0004-0000-0000-000003000000}"/>
    <hyperlink ref="A22" location="T03.01.04!A1" display="03.01.04   Ville de Lausanne - Evolution de l'emploi et des établissements, selon  la taille de l'établissement, dès 1995" xr:uid="{00000000-0004-0000-0000-000004000000}"/>
    <hyperlink ref="A18" location="T03.01.01!A1" display="03.01.01a Ville de Lausanne - Emplois selon l'activité économique, dès 2005" xr:uid="{00000000-0004-0000-0000-000005000000}"/>
    <hyperlink ref="A23" location="T03.01.05!A1" display="03.01.05 Ville de Lausanne - Evolution de l'emploi et des établissements (1), selon la taille de l'établissement (en emplois équivalents plein temps), dès 2011 " xr:uid="{00000000-0004-0000-0000-000006000000}"/>
    <hyperlink ref="A24" location="T03.01.06!A1" display="03.01.06   Ville de Lausanne - Frontaliers étrangers selon le sexe, le lieu de travail et par trimestre, dès 1996" xr:uid="{00000000-0004-0000-0000-000007000000}"/>
    <hyperlink ref="A13" r:id="rId1" xr:uid="{00000000-0004-0000-0000-000008000000}"/>
    <hyperlink ref="A19" location="T03.01.01!A103" display="03.01.01b Ville de Lausanne - Emplois en équivalents plein temps (EPT) selon l'activité économique, dès 2005" xr:uid="{00000000-0004-0000-0000-000009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7"/>
  <sheetViews>
    <sheetView zoomScaleNormal="100" workbookViewId="0">
      <selection activeCell="L8" sqref="L8"/>
    </sheetView>
  </sheetViews>
  <sheetFormatPr defaultColWidth="11.453125" defaultRowHeight="13.5" customHeight="1" x14ac:dyDescent="0.35"/>
  <cols>
    <col min="1" max="1" width="12.7265625" style="55" customWidth="1"/>
    <col min="2" max="2" width="44.54296875" style="55" customWidth="1"/>
    <col min="3" max="9" width="12.7265625" style="55" customWidth="1"/>
    <col min="10" max="10" width="11.453125" style="55"/>
    <col min="11" max="12" width="11.453125" style="281"/>
    <col min="13" max="16384" width="11.453125" style="55"/>
  </cols>
  <sheetData>
    <row r="1" spans="1:12" s="6" customFormat="1" ht="13.5" customHeight="1" x14ac:dyDescent="0.3">
      <c r="A1" s="80" t="s">
        <v>269</v>
      </c>
      <c r="B1" s="79"/>
      <c r="C1" s="79"/>
      <c r="D1" s="79"/>
      <c r="E1" s="79"/>
      <c r="F1" s="79"/>
      <c r="G1" s="79"/>
      <c r="H1" s="77"/>
      <c r="I1" s="82"/>
    </row>
    <row r="2" spans="1:12" ht="13.5" customHeight="1" x14ac:dyDescent="0.35">
      <c r="A2" s="70" t="s">
        <v>0</v>
      </c>
      <c r="B2" s="70"/>
      <c r="C2" s="70"/>
      <c r="D2" s="70"/>
      <c r="E2" s="70"/>
      <c r="F2" s="70"/>
      <c r="G2" s="70"/>
      <c r="H2" s="61"/>
      <c r="I2" s="61"/>
    </row>
    <row r="3" spans="1:12" ht="13.5" customHeight="1" x14ac:dyDescent="0.35">
      <c r="A3" s="75"/>
      <c r="B3" s="66"/>
      <c r="C3" s="66"/>
      <c r="D3" s="66"/>
      <c r="E3" s="66"/>
      <c r="F3" s="66"/>
      <c r="G3" s="66"/>
      <c r="H3" s="61"/>
      <c r="I3" s="61"/>
    </row>
    <row r="4" spans="1:12" ht="13.5" customHeight="1" x14ac:dyDescent="0.35">
      <c r="A4" s="262" t="s">
        <v>72</v>
      </c>
      <c r="B4" s="262" t="s">
        <v>65</v>
      </c>
      <c r="C4" s="268"/>
      <c r="D4" s="268"/>
      <c r="E4" s="268"/>
      <c r="F4" s="268"/>
      <c r="G4" s="268"/>
      <c r="H4" s="269"/>
      <c r="I4" s="269"/>
      <c r="J4" s="269"/>
      <c r="K4" s="269"/>
      <c r="L4" s="269" t="s">
        <v>257</v>
      </c>
    </row>
    <row r="5" spans="1:12" ht="13.5" customHeight="1" x14ac:dyDescent="0.35">
      <c r="A5" s="258"/>
      <c r="B5" s="259"/>
      <c r="C5" s="260" t="s">
        <v>163</v>
      </c>
      <c r="D5" s="260" t="s">
        <v>164</v>
      </c>
      <c r="E5" s="260">
        <v>2011</v>
      </c>
      <c r="F5" s="261">
        <v>2012</v>
      </c>
      <c r="G5" s="258" t="s">
        <v>175</v>
      </c>
      <c r="H5" s="258" t="s">
        <v>202</v>
      </c>
      <c r="I5" s="258" t="s">
        <v>221</v>
      </c>
      <c r="J5" s="258" t="s">
        <v>250</v>
      </c>
      <c r="K5" s="258" t="s">
        <v>283</v>
      </c>
      <c r="L5" s="258" t="s">
        <v>294</v>
      </c>
    </row>
    <row r="6" spans="1:12" ht="13.5" customHeight="1" x14ac:dyDescent="0.35">
      <c r="A6" s="266"/>
      <c r="B6" s="267" t="s">
        <v>1</v>
      </c>
      <c r="C6" s="263">
        <v>99640</v>
      </c>
      <c r="D6" s="263">
        <v>103893</v>
      </c>
      <c r="E6" s="263">
        <v>112599</v>
      </c>
      <c r="F6" s="264">
        <v>114666</v>
      </c>
      <c r="G6" s="264">
        <v>116255</v>
      </c>
      <c r="H6" s="264">
        <v>117176</v>
      </c>
      <c r="I6" s="264">
        <v>117705</v>
      </c>
      <c r="J6" s="264">
        <v>119114</v>
      </c>
      <c r="K6" s="264">
        <v>122100</v>
      </c>
      <c r="L6" s="264">
        <v>124073</v>
      </c>
    </row>
    <row r="7" spans="1:12" ht="13.5" customHeight="1" x14ac:dyDescent="0.35">
      <c r="A7" s="267" t="s">
        <v>165</v>
      </c>
      <c r="B7" s="266"/>
      <c r="C7" s="263">
        <v>141</v>
      </c>
      <c r="D7" s="263">
        <v>153</v>
      </c>
      <c r="E7" s="263">
        <v>119</v>
      </c>
      <c r="F7" s="264">
        <v>117</v>
      </c>
      <c r="G7" s="264">
        <v>115</v>
      </c>
      <c r="H7" s="264">
        <v>116</v>
      </c>
      <c r="I7" s="264">
        <v>145</v>
      </c>
      <c r="J7" s="264">
        <v>113</v>
      </c>
      <c r="K7" s="264">
        <v>124</v>
      </c>
      <c r="L7" s="264">
        <v>121</v>
      </c>
    </row>
    <row r="8" spans="1:12" ht="13.5" customHeight="1" x14ac:dyDescent="0.35">
      <c r="A8" s="265" t="s">
        <v>2</v>
      </c>
      <c r="B8" s="253" t="s">
        <v>3</v>
      </c>
      <c r="C8" s="254">
        <v>141</v>
      </c>
      <c r="D8" s="254">
        <v>153</v>
      </c>
      <c r="E8" s="254">
        <v>119</v>
      </c>
      <c r="F8" s="270">
        <v>117</v>
      </c>
      <c r="G8" s="270">
        <v>115</v>
      </c>
      <c r="H8" s="270">
        <v>116</v>
      </c>
      <c r="I8" s="270">
        <v>145</v>
      </c>
      <c r="J8" s="270">
        <v>113</v>
      </c>
      <c r="K8" s="270">
        <v>124</v>
      </c>
      <c r="L8" s="270">
        <v>121</v>
      </c>
    </row>
    <row r="9" spans="1:12" ht="13.5" customHeight="1" x14ac:dyDescent="0.35">
      <c r="A9" s="267" t="s">
        <v>69</v>
      </c>
      <c r="B9" s="267"/>
      <c r="C9" s="263">
        <v>6982</v>
      </c>
      <c r="D9" s="263">
        <v>6539</v>
      </c>
      <c r="E9" s="263">
        <v>6985</v>
      </c>
      <c r="F9" s="264">
        <v>6888</v>
      </c>
      <c r="G9" s="264">
        <v>6971</v>
      </c>
      <c r="H9" s="264">
        <v>6692</v>
      </c>
      <c r="I9" s="264">
        <v>6470</v>
      </c>
      <c r="J9" s="264">
        <v>6143</v>
      </c>
      <c r="K9" s="264">
        <v>6305</v>
      </c>
      <c r="L9" s="264">
        <v>6308</v>
      </c>
    </row>
    <row r="10" spans="1:12" ht="13.5" customHeight="1" x14ac:dyDescent="0.35">
      <c r="A10" s="265" t="s">
        <v>4</v>
      </c>
      <c r="B10" s="253" t="s">
        <v>5</v>
      </c>
      <c r="C10" s="256">
        <v>55</v>
      </c>
      <c r="D10" s="254">
        <v>23</v>
      </c>
      <c r="E10" s="254">
        <v>29</v>
      </c>
      <c r="F10" s="255">
        <v>28</v>
      </c>
      <c r="G10" s="255">
        <v>23</v>
      </c>
      <c r="H10" s="255">
        <v>25</v>
      </c>
      <c r="I10" s="255">
        <v>23</v>
      </c>
      <c r="J10" s="255">
        <v>24</v>
      </c>
      <c r="K10" s="255">
        <v>27</v>
      </c>
      <c r="L10" s="255">
        <v>27</v>
      </c>
    </row>
    <row r="11" spans="1:12" ht="13.5" customHeight="1" x14ac:dyDescent="0.35">
      <c r="A11" s="265" t="s">
        <v>6</v>
      </c>
      <c r="B11" s="253" t="s">
        <v>7</v>
      </c>
      <c r="C11" s="256">
        <v>204</v>
      </c>
      <c r="D11" s="254">
        <v>197</v>
      </c>
      <c r="E11" s="254">
        <v>253</v>
      </c>
      <c r="F11" s="255">
        <v>262</v>
      </c>
      <c r="G11" s="255">
        <v>307</v>
      </c>
      <c r="H11" s="255">
        <v>327</v>
      </c>
      <c r="I11" s="255">
        <v>342</v>
      </c>
      <c r="J11" s="255">
        <v>344</v>
      </c>
      <c r="K11" s="255">
        <v>350</v>
      </c>
      <c r="L11" s="255">
        <v>362</v>
      </c>
    </row>
    <row r="12" spans="1:12" ht="13.5" customHeight="1" x14ac:dyDescent="0.35">
      <c r="A12" s="265" t="s">
        <v>8</v>
      </c>
      <c r="B12" s="253" t="s">
        <v>9</v>
      </c>
      <c r="C12" s="254">
        <v>127</v>
      </c>
      <c r="D12" s="254">
        <v>150</v>
      </c>
      <c r="E12" s="254">
        <v>94</v>
      </c>
      <c r="F12" s="255">
        <v>84</v>
      </c>
      <c r="G12" s="255">
        <v>87</v>
      </c>
      <c r="H12" s="255">
        <v>69</v>
      </c>
      <c r="I12" s="255">
        <v>74</v>
      </c>
      <c r="J12" s="255">
        <v>68</v>
      </c>
      <c r="K12" s="255">
        <v>68</v>
      </c>
      <c r="L12" s="255">
        <v>68</v>
      </c>
    </row>
    <row r="13" spans="1:12" ht="13.5" customHeight="1" x14ac:dyDescent="0.35">
      <c r="A13" s="265" t="s">
        <v>10</v>
      </c>
      <c r="B13" s="253" t="s">
        <v>11</v>
      </c>
      <c r="C13" s="254">
        <v>458</v>
      </c>
      <c r="D13" s="254">
        <v>355</v>
      </c>
      <c r="E13" s="254">
        <v>519</v>
      </c>
      <c r="F13" s="255">
        <v>500</v>
      </c>
      <c r="G13" s="255">
        <v>520</v>
      </c>
      <c r="H13" s="255">
        <v>469</v>
      </c>
      <c r="I13" s="255">
        <v>478</v>
      </c>
      <c r="J13" s="255">
        <v>450</v>
      </c>
      <c r="K13" s="255">
        <v>409</v>
      </c>
      <c r="L13" s="255">
        <v>375</v>
      </c>
    </row>
    <row r="14" spans="1:12" ht="13.5" customHeight="1" x14ac:dyDescent="0.35">
      <c r="A14" s="265" t="s">
        <v>73</v>
      </c>
      <c r="B14" s="253" t="s">
        <v>12</v>
      </c>
      <c r="C14" s="254">
        <v>12</v>
      </c>
      <c r="D14" s="254">
        <v>7</v>
      </c>
      <c r="E14" s="254">
        <v>16</v>
      </c>
      <c r="F14" s="255">
        <v>16</v>
      </c>
      <c r="G14" s="255">
        <v>14</v>
      </c>
      <c r="H14" s="255">
        <v>16</v>
      </c>
      <c r="I14" s="255">
        <v>14</v>
      </c>
      <c r="J14" s="255">
        <v>13</v>
      </c>
      <c r="K14" s="255">
        <v>19</v>
      </c>
      <c r="L14" s="255">
        <v>22</v>
      </c>
    </row>
    <row r="15" spans="1:12" ht="13.5" customHeight="1" x14ac:dyDescent="0.35">
      <c r="A15" s="265">
        <v>21</v>
      </c>
      <c r="B15" s="253" t="s">
        <v>13</v>
      </c>
      <c r="C15" s="254">
        <v>130</v>
      </c>
      <c r="D15" s="254">
        <v>0</v>
      </c>
      <c r="E15" s="254">
        <v>0</v>
      </c>
      <c r="F15" s="254">
        <v>0</v>
      </c>
      <c r="G15" s="254">
        <v>0</v>
      </c>
      <c r="H15" s="254">
        <v>3</v>
      </c>
      <c r="I15" s="254">
        <v>3</v>
      </c>
      <c r="J15" s="254">
        <v>3</v>
      </c>
      <c r="K15" s="254">
        <v>3</v>
      </c>
      <c r="L15" s="254">
        <v>3</v>
      </c>
    </row>
    <row r="16" spans="1:12" ht="13.5" customHeight="1" x14ac:dyDescent="0.35">
      <c r="A16" s="257" t="s">
        <v>74</v>
      </c>
      <c r="B16" s="253" t="s">
        <v>14</v>
      </c>
      <c r="C16" s="254">
        <v>123</v>
      </c>
      <c r="D16" s="254">
        <v>72</v>
      </c>
      <c r="E16" s="254">
        <v>49</v>
      </c>
      <c r="F16" s="255">
        <v>44</v>
      </c>
      <c r="G16" s="255">
        <v>40</v>
      </c>
      <c r="H16" s="255">
        <v>44</v>
      </c>
      <c r="I16" s="255">
        <v>44</v>
      </c>
      <c r="J16" s="255">
        <v>44</v>
      </c>
      <c r="K16" s="255">
        <v>40</v>
      </c>
      <c r="L16" s="255">
        <v>35</v>
      </c>
    </row>
    <row r="17" spans="1:12" ht="13.5" customHeight="1" x14ac:dyDescent="0.35">
      <c r="A17" s="257" t="s">
        <v>79</v>
      </c>
      <c r="B17" s="253" t="s">
        <v>15</v>
      </c>
      <c r="C17" s="254">
        <v>212</v>
      </c>
      <c r="D17" s="254">
        <v>253</v>
      </c>
      <c r="E17" s="254">
        <v>290</v>
      </c>
      <c r="F17" s="255">
        <v>317</v>
      </c>
      <c r="G17" s="255">
        <v>289</v>
      </c>
      <c r="H17" s="255">
        <v>279</v>
      </c>
      <c r="I17" s="255">
        <v>263</v>
      </c>
      <c r="J17" s="255">
        <v>255</v>
      </c>
      <c r="K17" s="255">
        <v>249</v>
      </c>
      <c r="L17" s="255">
        <v>263</v>
      </c>
    </row>
    <row r="18" spans="1:12" ht="13.5" customHeight="1" x14ac:dyDescent="0.35">
      <c r="A18" s="265">
        <v>26</v>
      </c>
      <c r="B18" s="253" t="s">
        <v>64</v>
      </c>
      <c r="C18" s="254">
        <v>216</v>
      </c>
      <c r="D18" s="254">
        <v>231</v>
      </c>
      <c r="E18" s="254">
        <v>266</v>
      </c>
      <c r="F18" s="255">
        <v>264</v>
      </c>
      <c r="G18" s="255">
        <v>300</v>
      </c>
      <c r="H18" s="255">
        <v>310</v>
      </c>
      <c r="I18" s="255">
        <v>325</v>
      </c>
      <c r="J18" s="255">
        <v>312</v>
      </c>
      <c r="K18" s="255">
        <v>320</v>
      </c>
      <c r="L18" s="255">
        <v>303</v>
      </c>
    </row>
    <row r="19" spans="1:12" ht="13.5" customHeight="1" x14ac:dyDescent="0.35">
      <c r="A19" s="265">
        <v>27</v>
      </c>
      <c r="B19" s="253" t="s">
        <v>16</v>
      </c>
      <c r="C19" s="254">
        <v>27</v>
      </c>
      <c r="D19" s="254">
        <v>25</v>
      </c>
      <c r="E19" s="254">
        <v>34</v>
      </c>
      <c r="F19" s="255">
        <v>37</v>
      </c>
      <c r="G19" s="255">
        <v>40</v>
      </c>
      <c r="H19" s="255">
        <v>44</v>
      </c>
      <c r="I19" s="255">
        <v>46</v>
      </c>
      <c r="J19" s="255">
        <v>41</v>
      </c>
      <c r="K19" s="255">
        <v>44</v>
      </c>
      <c r="L19" s="255">
        <v>28</v>
      </c>
    </row>
    <row r="20" spans="1:12" ht="13.5" customHeight="1" x14ac:dyDescent="0.35">
      <c r="A20" s="265">
        <v>28</v>
      </c>
      <c r="B20" s="253" t="s">
        <v>17</v>
      </c>
      <c r="C20" s="254">
        <v>158</v>
      </c>
      <c r="D20" s="254">
        <v>129</v>
      </c>
      <c r="E20" s="254">
        <v>11</v>
      </c>
      <c r="F20" s="255">
        <v>9</v>
      </c>
      <c r="G20" s="255">
        <v>8</v>
      </c>
      <c r="H20" s="255">
        <v>18</v>
      </c>
      <c r="I20" s="255">
        <v>21</v>
      </c>
      <c r="J20" s="255">
        <v>4</v>
      </c>
      <c r="K20" s="255">
        <v>61</v>
      </c>
      <c r="L20" s="255">
        <v>78</v>
      </c>
    </row>
    <row r="21" spans="1:12" ht="13.5" customHeight="1" x14ac:dyDescent="0.35">
      <c r="A21" s="257" t="s">
        <v>75</v>
      </c>
      <c r="B21" s="253" t="s">
        <v>18</v>
      </c>
      <c r="C21" s="254">
        <v>23</v>
      </c>
      <c r="D21" s="254">
        <v>18</v>
      </c>
      <c r="E21" s="254">
        <v>24</v>
      </c>
      <c r="F21" s="255">
        <v>30</v>
      </c>
      <c r="G21" s="255">
        <v>29</v>
      </c>
      <c r="H21" s="255">
        <v>19</v>
      </c>
      <c r="I21" s="255">
        <v>20</v>
      </c>
      <c r="J21" s="255">
        <v>9</v>
      </c>
      <c r="K21" s="255">
        <v>19</v>
      </c>
      <c r="L21" s="255">
        <v>22</v>
      </c>
    </row>
    <row r="22" spans="1:12" ht="13.5" customHeight="1" x14ac:dyDescent="0.35">
      <c r="A22" s="265" t="s">
        <v>19</v>
      </c>
      <c r="B22" s="253" t="s">
        <v>20</v>
      </c>
      <c r="C22" s="254">
        <v>301</v>
      </c>
      <c r="D22" s="254">
        <v>362</v>
      </c>
      <c r="E22" s="254">
        <v>330</v>
      </c>
      <c r="F22" s="255">
        <v>369</v>
      </c>
      <c r="G22" s="255">
        <v>386</v>
      </c>
      <c r="H22" s="255">
        <v>373</v>
      </c>
      <c r="I22" s="255">
        <v>356</v>
      </c>
      <c r="J22" s="255">
        <v>358</v>
      </c>
      <c r="K22" s="255">
        <v>324</v>
      </c>
      <c r="L22" s="255">
        <v>325</v>
      </c>
    </row>
    <row r="23" spans="1:12" ht="13.5" customHeight="1" x14ac:dyDescent="0.35">
      <c r="A23" s="265">
        <v>35</v>
      </c>
      <c r="B23" s="253" t="s">
        <v>21</v>
      </c>
      <c r="C23" s="254">
        <v>571</v>
      </c>
      <c r="D23" s="254">
        <v>578</v>
      </c>
      <c r="E23" s="254">
        <v>695</v>
      </c>
      <c r="F23" s="255">
        <v>556</v>
      </c>
      <c r="G23" s="255">
        <v>566</v>
      </c>
      <c r="H23" s="255">
        <v>709</v>
      </c>
      <c r="I23" s="255">
        <v>676</v>
      </c>
      <c r="J23" s="255">
        <v>673</v>
      </c>
      <c r="K23" s="255">
        <v>666</v>
      </c>
      <c r="L23" s="255">
        <v>666</v>
      </c>
    </row>
    <row r="24" spans="1:12" ht="13.5" customHeight="1" x14ac:dyDescent="0.35">
      <c r="A24" s="265" t="s">
        <v>22</v>
      </c>
      <c r="B24" s="253" t="s">
        <v>71</v>
      </c>
      <c r="C24" s="254">
        <v>331</v>
      </c>
      <c r="D24" s="254">
        <v>260</v>
      </c>
      <c r="E24" s="254">
        <v>272</v>
      </c>
      <c r="F24" s="255">
        <v>276</v>
      </c>
      <c r="G24" s="255">
        <v>271</v>
      </c>
      <c r="H24" s="255">
        <v>266</v>
      </c>
      <c r="I24" s="255">
        <v>270</v>
      </c>
      <c r="J24" s="255">
        <v>273</v>
      </c>
      <c r="K24" s="255">
        <v>270</v>
      </c>
      <c r="L24" s="255">
        <v>268</v>
      </c>
    </row>
    <row r="25" spans="1:12" ht="13.5" customHeight="1" x14ac:dyDescent="0.35">
      <c r="A25" s="257" t="s">
        <v>76</v>
      </c>
      <c r="B25" s="253" t="s">
        <v>23</v>
      </c>
      <c r="C25" s="254">
        <v>849</v>
      </c>
      <c r="D25" s="254">
        <v>663</v>
      </c>
      <c r="E25" s="254">
        <v>786</v>
      </c>
      <c r="F25" s="255">
        <v>822</v>
      </c>
      <c r="G25" s="255">
        <v>861</v>
      </c>
      <c r="H25" s="255">
        <v>653</v>
      </c>
      <c r="I25" s="255">
        <v>648</v>
      </c>
      <c r="J25" s="255">
        <v>717</v>
      </c>
      <c r="K25" s="255">
        <v>873</v>
      </c>
      <c r="L25" s="255">
        <v>928</v>
      </c>
    </row>
    <row r="26" spans="1:12" ht="13.5" customHeight="1" x14ac:dyDescent="0.35">
      <c r="A26" s="265">
        <v>43</v>
      </c>
      <c r="B26" s="253" t="s">
        <v>24</v>
      </c>
      <c r="C26" s="254">
        <v>3185</v>
      </c>
      <c r="D26" s="254">
        <v>3216</v>
      </c>
      <c r="E26" s="254">
        <v>3317</v>
      </c>
      <c r="F26" s="255">
        <v>3274</v>
      </c>
      <c r="G26" s="255">
        <v>3230</v>
      </c>
      <c r="H26" s="255">
        <v>3068</v>
      </c>
      <c r="I26" s="255">
        <v>2867</v>
      </c>
      <c r="J26" s="255">
        <v>2555</v>
      </c>
      <c r="K26" s="255">
        <v>2563</v>
      </c>
      <c r="L26" s="255">
        <v>2535</v>
      </c>
    </row>
    <row r="27" spans="1:12" ht="13.5" customHeight="1" x14ac:dyDescent="0.35">
      <c r="A27" s="267" t="s">
        <v>70</v>
      </c>
      <c r="B27" s="267"/>
      <c r="C27" s="263">
        <v>92517</v>
      </c>
      <c r="D27" s="263">
        <v>97201</v>
      </c>
      <c r="E27" s="263">
        <v>105495</v>
      </c>
      <c r="F27" s="264">
        <v>107661</v>
      </c>
      <c r="G27" s="264">
        <v>109169</v>
      </c>
      <c r="H27" s="264">
        <v>110368</v>
      </c>
      <c r="I27" s="264">
        <v>111090</v>
      </c>
      <c r="J27" s="264">
        <v>112858</v>
      </c>
      <c r="K27" s="264">
        <v>115671</v>
      </c>
      <c r="L27" s="264">
        <v>117644</v>
      </c>
    </row>
    <row r="28" spans="1:12" ht="13.5" customHeight="1" x14ac:dyDescent="0.35">
      <c r="A28" s="265">
        <v>45</v>
      </c>
      <c r="B28" s="253" t="s">
        <v>25</v>
      </c>
      <c r="C28" s="254">
        <v>782</v>
      </c>
      <c r="D28" s="254">
        <v>816</v>
      </c>
      <c r="E28" s="254">
        <v>705</v>
      </c>
      <c r="F28" s="255">
        <v>719</v>
      </c>
      <c r="G28" s="255">
        <v>733</v>
      </c>
      <c r="H28" s="255">
        <v>707</v>
      </c>
      <c r="I28" s="255">
        <v>671</v>
      </c>
      <c r="J28" s="255">
        <v>675</v>
      </c>
      <c r="K28" s="255">
        <v>661</v>
      </c>
      <c r="L28" s="255">
        <v>631</v>
      </c>
    </row>
    <row r="29" spans="1:12" ht="13.5" customHeight="1" x14ac:dyDescent="0.35">
      <c r="A29" s="265">
        <v>46</v>
      </c>
      <c r="B29" s="253" t="s">
        <v>26</v>
      </c>
      <c r="C29" s="254">
        <v>2262</v>
      </c>
      <c r="D29" s="254">
        <v>2180</v>
      </c>
      <c r="E29" s="254">
        <v>2105</v>
      </c>
      <c r="F29" s="255">
        <v>2125</v>
      </c>
      <c r="G29" s="255">
        <v>2244</v>
      </c>
      <c r="H29" s="255">
        <v>2338</v>
      </c>
      <c r="I29" s="255">
        <v>2236</v>
      </c>
      <c r="J29" s="255">
        <v>2226</v>
      </c>
      <c r="K29" s="255">
        <v>2190</v>
      </c>
      <c r="L29" s="255">
        <v>2166</v>
      </c>
    </row>
    <row r="30" spans="1:12" ht="13.5" customHeight="1" x14ac:dyDescent="0.35">
      <c r="A30" s="265">
        <v>47</v>
      </c>
      <c r="B30" s="253" t="s">
        <v>27</v>
      </c>
      <c r="C30" s="254">
        <v>7804</v>
      </c>
      <c r="D30" s="254">
        <v>8044</v>
      </c>
      <c r="E30" s="254">
        <v>7523</v>
      </c>
      <c r="F30" s="255">
        <v>7420</v>
      </c>
      <c r="G30" s="255">
        <v>7485</v>
      </c>
      <c r="H30" s="255">
        <v>7291</v>
      </c>
      <c r="I30" s="255">
        <v>6922</v>
      </c>
      <c r="J30" s="255">
        <v>6882</v>
      </c>
      <c r="K30" s="255">
        <v>6809</v>
      </c>
      <c r="L30" s="255">
        <v>6548</v>
      </c>
    </row>
    <row r="31" spans="1:12" ht="13.5" customHeight="1" x14ac:dyDescent="0.35">
      <c r="A31" s="265">
        <v>49</v>
      </c>
      <c r="B31" s="253" t="s">
        <v>28</v>
      </c>
      <c r="C31" s="254">
        <v>2032</v>
      </c>
      <c r="D31" s="254">
        <v>1955</v>
      </c>
      <c r="E31" s="254">
        <v>2059</v>
      </c>
      <c r="F31" s="255">
        <v>2095</v>
      </c>
      <c r="G31" s="255">
        <v>2185</v>
      </c>
      <c r="H31" s="255">
        <v>2240</v>
      </c>
      <c r="I31" s="255">
        <v>2271</v>
      </c>
      <c r="J31" s="255">
        <v>2295</v>
      </c>
      <c r="K31" s="255">
        <v>2310</v>
      </c>
      <c r="L31" s="255">
        <v>2179</v>
      </c>
    </row>
    <row r="32" spans="1:12" ht="13.5" customHeight="1" x14ac:dyDescent="0.35">
      <c r="A32" s="265" t="s">
        <v>77</v>
      </c>
      <c r="B32" s="253" t="s">
        <v>29</v>
      </c>
      <c r="C32" s="254">
        <v>180</v>
      </c>
      <c r="D32" s="254">
        <v>219</v>
      </c>
      <c r="E32" s="254">
        <v>202</v>
      </c>
      <c r="F32" s="255">
        <v>208</v>
      </c>
      <c r="G32" s="255">
        <v>214</v>
      </c>
      <c r="H32" s="255">
        <v>216</v>
      </c>
      <c r="I32" s="255">
        <v>217</v>
      </c>
      <c r="J32" s="255">
        <v>218</v>
      </c>
      <c r="K32" s="255">
        <v>229</v>
      </c>
      <c r="L32" s="255">
        <v>241</v>
      </c>
    </row>
    <row r="33" spans="1:12" ht="13.5" customHeight="1" x14ac:dyDescent="0.35">
      <c r="A33" s="265">
        <v>52</v>
      </c>
      <c r="B33" s="253" t="s">
        <v>30</v>
      </c>
      <c r="C33" s="254">
        <v>318</v>
      </c>
      <c r="D33" s="254">
        <v>289</v>
      </c>
      <c r="E33" s="254">
        <v>255</v>
      </c>
      <c r="F33" s="255">
        <v>250</v>
      </c>
      <c r="G33" s="255">
        <v>237</v>
      </c>
      <c r="H33" s="255">
        <v>254</v>
      </c>
      <c r="I33" s="255">
        <v>235</v>
      </c>
      <c r="J33" s="255">
        <v>222</v>
      </c>
      <c r="K33" s="255">
        <v>209</v>
      </c>
      <c r="L33" s="255">
        <v>224</v>
      </c>
    </row>
    <row r="34" spans="1:12" ht="13.5" customHeight="1" x14ac:dyDescent="0.35">
      <c r="A34" s="265">
        <v>53</v>
      </c>
      <c r="B34" s="253" t="s">
        <v>31</v>
      </c>
      <c r="C34" s="254">
        <v>1894</v>
      </c>
      <c r="D34" s="254">
        <v>1166</v>
      </c>
      <c r="E34" s="254">
        <v>921</v>
      </c>
      <c r="F34" s="255">
        <v>554</v>
      </c>
      <c r="G34" s="255">
        <v>535</v>
      </c>
      <c r="H34" s="255">
        <v>495</v>
      </c>
      <c r="I34" s="255">
        <v>517</v>
      </c>
      <c r="J34" s="255">
        <v>504</v>
      </c>
      <c r="K34" s="255">
        <v>399</v>
      </c>
      <c r="L34" s="255">
        <v>373</v>
      </c>
    </row>
    <row r="35" spans="1:12" ht="13.5" customHeight="1" x14ac:dyDescent="0.35">
      <c r="A35" s="265">
        <v>55</v>
      </c>
      <c r="B35" s="253" t="s">
        <v>32</v>
      </c>
      <c r="C35" s="254">
        <v>1551</v>
      </c>
      <c r="D35" s="254">
        <v>1561</v>
      </c>
      <c r="E35" s="254">
        <v>1687</v>
      </c>
      <c r="F35" s="255">
        <v>1658</v>
      </c>
      <c r="G35" s="255">
        <v>1518</v>
      </c>
      <c r="H35" s="255">
        <v>1473</v>
      </c>
      <c r="I35" s="255">
        <v>1595</v>
      </c>
      <c r="J35" s="255">
        <v>1630</v>
      </c>
      <c r="K35" s="255">
        <v>1650</v>
      </c>
      <c r="L35" s="255">
        <v>1586</v>
      </c>
    </row>
    <row r="36" spans="1:12" ht="13.5" customHeight="1" x14ac:dyDescent="0.35">
      <c r="A36" s="265">
        <v>56</v>
      </c>
      <c r="B36" s="253" t="s">
        <v>33</v>
      </c>
      <c r="C36" s="254">
        <v>3891</v>
      </c>
      <c r="D36" s="254">
        <v>4111</v>
      </c>
      <c r="E36" s="254">
        <v>4351</v>
      </c>
      <c r="F36" s="255">
        <v>4442</v>
      </c>
      <c r="G36" s="255">
        <v>4461</v>
      </c>
      <c r="H36" s="255">
        <v>4723</v>
      </c>
      <c r="I36" s="255">
        <v>4602</v>
      </c>
      <c r="J36" s="255">
        <v>4756</v>
      </c>
      <c r="K36" s="255">
        <v>4881</v>
      </c>
      <c r="L36" s="255">
        <v>5181</v>
      </c>
    </row>
    <row r="37" spans="1:12" ht="13.5" customHeight="1" x14ac:dyDescent="0.35">
      <c r="A37" s="265" t="s">
        <v>34</v>
      </c>
      <c r="B37" s="253" t="s">
        <v>35</v>
      </c>
      <c r="C37" s="254">
        <v>2223</v>
      </c>
      <c r="D37" s="254">
        <v>2303</v>
      </c>
      <c r="E37" s="254">
        <v>2630</v>
      </c>
      <c r="F37" s="255">
        <v>2658</v>
      </c>
      <c r="G37" s="255">
        <v>2550</v>
      </c>
      <c r="H37" s="255">
        <v>2469</v>
      </c>
      <c r="I37" s="255">
        <v>2453</v>
      </c>
      <c r="J37" s="255">
        <v>2339</v>
      </c>
      <c r="K37" s="255">
        <v>2183</v>
      </c>
      <c r="L37" s="255">
        <v>2394</v>
      </c>
    </row>
    <row r="38" spans="1:12" ht="13.5" customHeight="1" x14ac:dyDescent="0.35">
      <c r="A38" s="265">
        <v>61</v>
      </c>
      <c r="B38" s="253" t="s">
        <v>36</v>
      </c>
      <c r="C38" s="254">
        <v>1617</v>
      </c>
      <c r="D38" s="254">
        <v>1111</v>
      </c>
      <c r="E38" s="254">
        <v>1250</v>
      </c>
      <c r="F38" s="255">
        <v>1133</v>
      </c>
      <c r="G38" s="255">
        <v>1194</v>
      </c>
      <c r="H38" s="255">
        <v>1117</v>
      </c>
      <c r="I38" s="255">
        <v>1254</v>
      </c>
      <c r="J38" s="255">
        <v>1417</v>
      </c>
      <c r="K38" s="255">
        <v>1661</v>
      </c>
      <c r="L38" s="255">
        <v>1646</v>
      </c>
    </row>
    <row r="39" spans="1:12" ht="13.5" customHeight="1" x14ac:dyDescent="0.35">
      <c r="A39" s="265" t="s">
        <v>78</v>
      </c>
      <c r="B39" s="253" t="s">
        <v>37</v>
      </c>
      <c r="C39" s="254">
        <v>1514</v>
      </c>
      <c r="D39" s="254">
        <v>2135</v>
      </c>
      <c r="E39" s="254">
        <v>2050</v>
      </c>
      <c r="F39" s="255">
        <v>2247</v>
      </c>
      <c r="G39" s="255">
        <v>2281</v>
      </c>
      <c r="H39" s="255">
        <v>2306</v>
      </c>
      <c r="I39" s="255">
        <v>2199</v>
      </c>
      <c r="J39" s="255">
        <v>1935</v>
      </c>
      <c r="K39" s="255">
        <v>2088</v>
      </c>
      <c r="L39" s="255">
        <v>2974</v>
      </c>
    </row>
    <row r="40" spans="1:12" ht="13.5" customHeight="1" x14ac:dyDescent="0.35">
      <c r="A40" s="265">
        <v>64</v>
      </c>
      <c r="B40" s="253" t="s">
        <v>38</v>
      </c>
      <c r="C40" s="254">
        <v>3067</v>
      </c>
      <c r="D40" s="254">
        <v>3191</v>
      </c>
      <c r="E40" s="254">
        <v>3415</v>
      </c>
      <c r="F40" s="255">
        <v>3408</v>
      </c>
      <c r="G40" s="255">
        <v>3315</v>
      </c>
      <c r="H40" s="255">
        <v>2980</v>
      </c>
      <c r="I40" s="255">
        <v>3018</v>
      </c>
      <c r="J40" s="255">
        <v>2930</v>
      </c>
      <c r="K40" s="255">
        <v>2951</v>
      </c>
      <c r="L40" s="255">
        <v>2513</v>
      </c>
    </row>
    <row r="41" spans="1:12" ht="13.5" customHeight="1" x14ac:dyDescent="0.35">
      <c r="A41" s="265">
        <v>65</v>
      </c>
      <c r="B41" s="253" t="s">
        <v>39</v>
      </c>
      <c r="C41" s="254">
        <v>3783</v>
      </c>
      <c r="D41" s="254">
        <v>3215</v>
      </c>
      <c r="E41" s="254">
        <v>3870</v>
      </c>
      <c r="F41" s="255">
        <v>3966</v>
      </c>
      <c r="G41" s="255">
        <v>4202</v>
      </c>
      <c r="H41" s="255">
        <v>4247</v>
      </c>
      <c r="I41" s="255">
        <v>4313</v>
      </c>
      <c r="J41" s="255">
        <v>4420</v>
      </c>
      <c r="K41" s="255">
        <v>4407</v>
      </c>
      <c r="L41" s="255">
        <v>4301</v>
      </c>
    </row>
    <row r="42" spans="1:12" ht="13.5" customHeight="1" x14ac:dyDescent="0.35">
      <c r="A42" s="265">
        <v>66</v>
      </c>
      <c r="B42" s="253" t="s">
        <v>40</v>
      </c>
      <c r="C42" s="254">
        <v>997</v>
      </c>
      <c r="D42" s="254">
        <v>1186</v>
      </c>
      <c r="E42" s="254">
        <v>1710</v>
      </c>
      <c r="F42" s="255">
        <v>1694</v>
      </c>
      <c r="G42" s="255">
        <v>1712</v>
      </c>
      <c r="H42" s="255">
        <v>1709</v>
      </c>
      <c r="I42" s="255">
        <v>1690</v>
      </c>
      <c r="J42" s="255">
        <v>1691</v>
      </c>
      <c r="K42" s="255">
        <v>1725</v>
      </c>
      <c r="L42" s="255">
        <v>1998</v>
      </c>
    </row>
    <row r="43" spans="1:12" ht="13.5" customHeight="1" x14ac:dyDescent="0.35">
      <c r="A43" s="265">
        <v>68</v>
      </c>
      <c r="B43" s="253" t="s">
        <v>41</v>
      </c>
      <c r="C43" s="254">
        <v>1668</v>
      </c>
      <c r="D43" s="254">
        <v>2326</v>
      </c>
      <c r="E43" s="254">
        <v>2593</v>
      </c>
      <c r="F43" s="255">
        <v>2647</v>
      </c>
      <c r="G43" s="255">
        <v>2597</v>
      </c>
      <c r="H43" s="255">
        <v>2370</v>
      </c>
      <c r="I43" s="255">
        <v>2309</v>
      </c>
      <c r="J43" s="255">
        <v>2281</v>
      </c>
      <c r="K43" s="255">
        <v>2487</v>
      </c>
      <c r="L43" s="255">
        <v>2431</v>
      </c>
    </row>
    <row r="44" spans="1:12" ht="13.5" customHeight="1" x14ac:dyDescent="0.35">
      <c r="A44" s="265">
        <v>69</v>
      </c>
      <c r="B44" s="253" t="s">
        <v>42</v>
      </c>
      <c r="C44" s="254">
        <v>2199</v>
      </c>
      <c r="D44" s="254">
        <v>2466</v>
      </c>
      <c r="E44" s="254">
        <v>2783</v>
      </c>
      <c r="F44" s="255">
        <v>2891</v>
      </c>
      <c r="G44" s="255">
        <v>2880</v>
      </c>
      <c r="H44" s="255">
        <v>2925</v>
      </c>
      <c r="I44" s="255">
        <v>2879</v>
      </c>
      <c r="J44" s="255">
        <v>2949</v>
      </c>
      <c r="K44" s="255">
        <v>3051</v>
      </c>
      <c r="L44" s="255">
        <v>3059</v>
      </c>
    </row>
    <row r="45" spans="1:12" ht="13.5" customHeight="1" x14ac:dyDescent="0.35">
      <c r="A45" s="265">
        <v>70</v>
      </c>
      <c r="B45" s="253" t="s">
        <v>43</v>
      </c>
      <c r="C45" s="254">
        <v>2015</v>
      </c>
      <c r="D45" s="254">
        <v>2347</v>
      </c>
      <c r="E45" s="254">
        <v>3167</v>
      </c>
      <c r="F45" s="255">
        <v>3502</v>
      </c>
      <c r="G45" s="255">
        <v>3726</v>
      </c>
      <c r="H45" s="255">
        <v>3711</v>
      </c>
      <c r="I45" s="255">
        <v>3694</v>
      </c>
      <c r="J45" s="255">
        <v>3851</v>
      </c>
      <c r="K45" s="255">
        <v>3955</v>
      </c>
      <c r="L45" s="255">
        <v>4169</v>
      </c>
    </row>
    <row r="46" spans="1:12" ht="13.5" customHeight="1" x14ac:dyDescent="0.35">
      <c r="A46" s="265">
        <v>71</v>
      </c>
      <c r="B46" s="253" t="s">
        <v>44</v>
      </c>
      <c r="C46" s="254">
        <v>2115</v>
      </c>
      <c r="D46" s="254">
        <v>2519</v>
      </c>
      <c r="E46" s="254">
        <v>3107</v>
      </c>
      <c r="F46" s="255">
        <v>3155</v>
      </c>
      <c r="G46" s="255">
        <v>3256</v>
      </c>
      <c r="H46" s="255">
        <v>3481</v>
      </c>
      <c r="I46" s="255">
        <v>3564</v>
      </c>
      <c r="J46" s="255">
        <v>3556</v>
      </c>
      <c r="K46" s="255">
        <v>3689</v>
      </c>
      <c r="L46" s="255">
        <v>3859</v>
      </c>
    </row>
    <row r="47" spans="1:12" ht="13.5" customHeight="1" x14ac:dyDescent="0.35">
      <c r="A47" s="265">
        <v>72</v>
      </c>
      <c r="B47" s="253" t="s">
        <v>45</v>
      </c>
      <c r="C47" s="254">
        <v>971</v>
      </c>
      <c r="D47" s="254">
        <v>1099</v>
      </c>
      <c r="E47" s="254">
        <v>1270</v>
      </c>
      <c r="F47" s="255">
        <v>1186</v>
      </c>
      <c r="G47" s="255">
        <v>1066</v>
      </c>
      <c r="H47" s="255">
        <v>1038</v>
      </c>
      <c r="I47" s="255">
        <v>1081</v>
      </c>
      <c r="J47" s="255">
        <v>1115</v>
      </c>
      <c r="K47" s="255">
        <v>1151</v>
      </c>
      <c r="L47" s="255">
        <v>1256</v>
      </c>
    </row>
    <row r="48" spans="1:12" ht="13.5" customHeight="1" x14ac:dyDescent="0.35">
      <c r="A48" s="265" t="s">
        <v>46</v>
      </c>
      <c r="B48" s="253" t="s">
        <v>47</v>
      </c>
      <c r="C48" s="254">
        <v>2311</v>
      </c>
      <c r="D48" s="254">
        <v>2266</v>
      </c>
      <c r="E48" s="254">
        <v>2360</v>
      </c>
      <c r="F48" s="255">
        <v>2323</v>
      </c>
      <c r="G48" s="255">
        <v>2084</v>
      </c>
      <c r="H48" s="255">
        <v>2085</v>
      </c>
      <c r="I48" s="255">
        <v>1962</v>
      </c>
      <c r="J48" s="255">
        <v>1904</v>
      </c>
      <c r="K48" s="255">
        <v>2095</v>
      </c>
      <c r="L48" s="255">
        <v>2086</v>
      </c>
    </row>
    <row r="49" spans="1:12" ht="13.5" customHeight="1" x14ac:dyDescent="0.35">
      <c r="A49" s="265" t="s">
        <v>166</v>
      </c>
      <c r="B49" s="253" t="s">
        <v>48</v>
      </c>
      <c r="C49" s="254">
        <v>4020</v>
      </c>
      <c r="D49" s="254">
        <v>4881</v>
      </c>
      <c r="E49" s="254">
        <v>4892</v>
      </c>
      <c r="F49" s="255">
        <v>4906</v>
      </c>
      <c r="G49" s="255">
        <v>4638</v>
      </c>
      <c r="H49" s="255">
        <v>4553</v>
      </c>
      <c r="I49" s="255">
        <v>4634</v>
      </c>
      <c r="J49" s="255">
        <v>4825</v>
      </c>
      <c r="K49" s="255">
        <v>4970</v>
      </c>
      <c r="L49" s="255">
        <v>4901</v>
      </c>
    </row>
    <row r="50" spans="1:12" ht="13.5" customHeight="1" x14ac:dyDescent="0.35">
      <c r="A50" s="265">
        <v>78</v>
      </c>
      <c r="B50" s="253" t="s">
        <v>49</v>
      </c>
      <c r="C50" s="254">
        <v>5405</v>
      </c>
      <c r="D50" s="254">
        <v>5724</v>
      </c>
      <c r="E50" s="254">
        <v>5763</v>
      </c>
      <c r="F50" s="255">
        <v>5891</v>
      </c>
      <c r="G50" s="255">
        <v>6569</v>
      </c>
      <c r="H50" s="255">
        <v>6240</v>
      </c>
      <c r="I50" s="255">
        <v>6505</v>
      </c>
      <c r="J50" s="255">
        <v>7214</v>
      </c>
      <c r="K50" s="255">
        <v>7672</v>
      </c>
      <c r="L50" s="255">
        <v>7823</v>
      </c>
    </row>
    <row r="51" spans="1:12" ht="13.5" customHeight="1" x14ac:dyDescent="0.35">
      <c r="A51" s="265">
        <v>84</v>
      </c>
      <c r="B51" s="253" t="s">
        <v>50</v>
      </c>
      <c r="C51" s="254">
        <v>5721</v>
      </c>
      <c r="D51" s="254">
        <v>5369</v>
      </c>
      <c r="E51" s="254">
        <v>5679</v>
      </c>
      <c r="F51" s="255">
        <v>5728</v>
      </c>
      <c r="G51" s="255">
        <v>5824</v>
      </c>
      <c r="H51" s="255">
        <v>6367</v>
      </c>
      <c r="I51" s="255">
        <v>6127</v>
      </c>
      <c r="J51" s="255">
        <v>6256</v>
      </c>
      <c r="K51" s="255">
        <v>6418</v>
      </c>
      <c r="L51" s="255">
        <v>6320</v>
      </c>
    </row>
    <row r="52" spans="1:12" ht="13.5" customHeight="1" x14ac:dyDescent="0.35">
      <c r="A52" s="265">
        <v>85</v>
      </c>
      <c r="B52" s="253" t="s">
        <v>51</v>
      </c>
      <c r="C52" s="254">
        <v>9102</v>
      </c>
      <c r="D52" s="254">
        <v>9413</v>
      </c>
      <c r="E52" s="254">
        <v>9340</v>
      </c>
      <c r="F52" s="255">
        <v>9469</v>
      </c>
      <c r="G52" s="255">
        <v>9656</v>
      </c>
      <c r="H52" s="255">
        <v>10078</v>
      </c>
      <c r="I52" s="255">
        <v>10280</v>
      </c>
      <c r="J52" s="255">
        <v>9940</v>
      </c>
      <c r="K52" s="255">
        <v>10262</v>
      </c>
      <c r="L52" s="255">
        <v>10082</v>
      </c>
    </row>
    <row r="53" spans="1:12" ht="13.5" customHeight="1" x14ac:dyDescent="0.35">
      <c r="A53" s="265">
        <v>86</v>
      </c>
      <c r="B53" s="253" t="s">
        <v>52</v>
      </c>
      <c r="C53" s="254">
        <v>11703</v>
      </c>
      <c r="D53" s="254">
        <v>13107</v>
      </c>
      <c r="E53" s="254">
        <v>15579</v>
      </c>
      <c r="F53" s="255">
        <v>16562</v>
      </c>
      <c r="G53" s="255">
        <v>17042</v>
      </c>
      <c r="H53" s="255">
        <v>17438</v>
      </c>
      <c r="I53" s="255">
        <v>18269</v>
      </c>
      <c r="J53" s="255">
        <v>18616</v>
      </c>
      <c r="K53" s="255">
        <v>19047</v>
      </c>
      <c r="L53" s="255">
        <v>19401</v>
      </c>
    </row>
    <row r="54" spans="1:12" ht="13.5" customHeight="1" x14ac:dyDescent="0.35">
      <c r="A54" s="265">
        <v>87</v>
      </c>
      <c r="B54" s="253" t="s">
        <v>53</v>
      </c>
      <c r="C54" s="254">
        <v>2631</v>
      </c>
      <c r="D54" s="254">
        <v>2884</v>
      </c>
      <c r="E54" s="254">
        <v>3068</v>
      </c>
      <c r="F54" s="255">
        <v>3175</v>
      </c>
      <c r="G54" s="255">
        <v>3130</v>
      </c>
      <c r="H54" s="255">
        <v>3176</v>
      </c>
      <c r="I54" s="255">
        <v>3332</v>
      </c>
      <c r="J54" s="255">
        <v>3504</v>
      </c>
      <c r="K54" s="255">
        <v>3603</v>
      </c>
      <c r="L54" s="255">
        <v>3665</v>
      </c>
    </row>
    <row r="55" spans="1:12" ht="13.5" customHeight="1" x14ac:dyDescent="0.35">
      <c r="A55" s="265">
        <v>88</v>
      </c>
      <c r="B55" s="253" t="s">
        <v>54</v>
      </c>
      <c r="C55" s="254">
        <v>3012</v>
      </c>
      <c r="D55" s="254">
        <v>3309</v>
      </c>
      <c r="E55" s="254">
        <v>3698</v>
      </c>
      <c r="F55" s="255">
        <v>3917</v>
      </c>
      <c r="G55" s="255">
        <v>4024</v>
      </c>
      <c r="H55" s="255">
        <v>4201</v>
      </c>
      <c r="I55" s="255">
        <v>4158</v>
      </c>
      <c r="J55" s="255">
        <v>4337</v>
      </c>
      <c r="K55" s="255">
        <v>4606</v>
      </c>
      <c r="L55" s="255">
        <v>4718</v>
      </c>
    </row>
    <row r="56" spans="1:12" ht="13.5" customHeight="1" x14ac:dyDescent="0.35">
      <c r="A56" s="265" t="s">
        <v>55</v>
      </c>
      <c r="B56" s="253" t="s">
        <v>56</v>
      </c>
      <c r="C56" s="254">
        <v>2274</v>
      </c>
      <c r="D56" s="254">
        <v>2400</v>
      </c>
      <c r="E56" s="254">
        <v>2947</v>
      </c>
      <c r="F56" s="255">
        <v>3173</v>
      </c>
      <c r="G56" s="255">
        <v>3293</v>
      </c>
      <c r="H56" s="255">
        <v>3508</v>
      </c>
      <c r="I56" s="255">
        <v>3417</v>
      </c>
      <c r="J56" s="255">
        <v>3485</v>
      </c>
      <c r="K56" s="255">
        <v>3536</v>
      </c>
      <c r="L56" s="255">
        <v>3988</v>
      </c>
    </row>
    <row r="57" spans="1:12" ht="13.5" customHeight="1" x14ac:dyDescent="0.35">
      <c r="A57" s="265" t="s">
        <v>57</v>
      </c>
      <c r="B57" s="253" t="s">
        <v>58</v>
      </c>
      <c r="C57" s="254">
        <v>3455</v>
      </c>
      <c r="D57" s="254">
        <v>3609</v>
      </c>
      <c r="E57" s="254">
        <v>4516</v>
      </c>
      <c r="F57" s="255">
        <v>4559</v>
      </c>
      <c r="G57" s="255">
        <v>4518</v>
      </c>
      <c r="H57" s="255">
        <v>4632</v>
      </c>
      <c r="I57" s="255">
        <v>4686</v>
      </c>
      <c r="J57" s="255">
        <v>4885</v>
      </c>
      <c r="K57" s="255">
        <v>4776</v>
      </c>
      <c r="L57" s="255">
        <v>4931</v>
      </c>
    </row>
    <row r="58" spans="1:12" ht="13.5" customHeight="1" x14ac:dyDescent="0.35">
      <c r="A58" s="75"/>
      <c r="B58" s="62"/>
      <c r="C58" s="67"/>
      <c r="D58" s="67"/>
      <c r="E58" s="67"/>
      <c r="F58" s="68"/>
      <c r="G58" s="68"/>
      <c r="H58" s="61"/>
      <c r="I58" s="68"/>
    </row>
    <row r="59" spans="1:12" ht="13.5" customHeight="1" x14ac:dyDescent="0.35">
      <c r="A59" s="78" t="s">
        <v>161</v>
      </c>
      <c r="B59" s="66"/>
      <c r="C59" s="67"/>
      <c r="D59" s="67"/>
      <c r="E59" s="67"/>
      <c r="F59" s="68"/>
      <c r="G59" s="69"/>
      <c r="H59" s="61"/>
      <c r="I59" s="61"/>
    </row>
    <row r="60" spans="1:12" ht="13.5" customHeight="1" x14ac:dyDescent="0.35">
      <c r="A60" s="330" t="s">
        <v>258</v>
      </c>
      <c r="B60" s="71"/>
      <c r="C60" s="71"/>
      <c r="D60" s="71"/>
      <c r="E60" s="71"/>
      <c r="F60" s="71"/>
      <c r="G60" s="71"/>
      <c r="H60" s="61"/>
      <c r="I60" s="61"/>
    </row>
    <row r="61" spans="1:12" ht="13.5" customHeight="1" x14ac:dyDescent="0.35">
      <c r="A61" s="329" t="s">
        <v>199</v>
      </c>
      <c r="B61" s="70"/>
      <c r="C61" s="70"/>
      <c r="D61" s="70"/>
      <c r="E61" s="70"/>
      <c r="F61" s="70"/>
      <c r="G61" s="70"/>
      <c r="H61" s="61"/>
      <c r="I61" s="61"/>
    </row>
    <row r="62" spans="1:12" ht="13.5" customHeight="1" x14ac:dyDescent="0.35">
      <c r="A62" s="75" t="s">
        <v>182</v>
      </c>
      <c r="B62" s="70"/>
      <c r="C62" s="70"/>
      <c r="D62" s="70"/>
      <c r="E62" s="70"/>
      <c r="F62" s="70"/>
      <c r="G62" s="70"/>
      <c r="H62" s="61"/>
      <c r="I62" s="61"/>
    </row>
    <row r="63" spans="1:12" ht="13.5" customHeight="1" x14ac:dyDescent="0.35">
      <c r="A63" s="75" t="s">
        <v>181</v>
      </c>
      <c r="B63" s="70"/>
      <c r="C63" s="70"/>
      <c r="D63" s="70"/>
      <c r="E63" s="70"/>
      <c r="F63" s="70"/>
      <c r="G63" s="70"/>
      <c r="H63" s="61"/>
      <c r="I63" s="61"/>
    </row>
    <row r="64" spans="1:12" ht="13.5" customHeight="1" x14ac:dyDescent="0.35">
      <c r="A64" s="329" t="s">
        <v>167</v>
      </c>
      <c r="B64" s="71"/>
      <c r="C64" s="71"/>
      <c r="D64" s="71"/>
      <c r="E64" s="71"/>
      <c r="F64" s="71"/>
      <c r="G64" s="71"/>
      <c r="H64" s="61"/>
      <c r="I64" s="61"/>
    </row>
    <row r="65" spans="1:12" ht="13.5" customHeight="1" x14ac:dyDescent="0.35">
      <c r="A65" s="331" t="s">
        <v>277</v>
      </c>
      <c r="B65" s="61"/>
      <c r="C65" s="61"/>
      <c r="D65" s="61"/>
      <c r="E65" s="61"/>
      <c r="F65" s="61"/>
      <c r="G65" s="61"/>
      <c r="H65" s="61"/>
      <c r="I65" s="61"/>
    </row>
    <row r="66" spans="1:12" s="281" customFormat="1" ht="13.5" customHeight="1" x14ac:dyDescent="0.35">
      <c r="A66" s="331"/>
      <c r="B66" s="338"/>
      <c r="C66" s="338"/>
      <c r="D66" s="338"/>
      <c r="E66" s="338"/>
      <c r="F66" s="338"/>
      <c r="G66" s="338"/>
      <c r="H66" s="338"/>
      <c r="I66" s="338"/>
    </row>
    <row r="67" spans="1:12" ht="13.5" customHeight="1" x14ac:dyDescent="0.35">
      <c r="A67" s="76" t="s">
        <v>192</v>
      </c>
    </row>
    <row r="68" spans="1:12" s="281" customFormat="1" ht="13.5" customHeight="1" x14ac:dyDescent="0.35">
      <c r="A68" s="339"/>
    </row>
    <row r="69" spans="1:12" s="237" customFormat="1" ht="13.5" customHeight="1" x14ac:dyDescent="0.3">
      <c r="A69" s="80" t="s">
        <v>270</v>
      </c>
      <c r="B69" s="79"/>
      <c r="C69" s="79"/>
      <c r="D69" s="79"/>
      <c r="E69" s="79"/>
      <c r="F69" s="79"/>
      <c r="G69" s="79"/>
      <c r="H69" s="77"/>
      <c r="I69" s="81"/>
      <c r="J69" s="6"/>
      <c r="K69" s="6"/>
      <c r="L69" s="6"/>
    </row>
    <row r="70" spans="1:12" ht="13.5" customHeight="1" x14ac:dyDescent="0.35">
      <c r="A70" s="63" t="s">
        <v>0</v>
      </c>
      <c r="B70" s="63"/>
      <c r="C70" s="63"/>
      <c r="D70" s="64"/>
      <c r="E70" s="65"/>
      <c r="F70" s="65"/>
      <c r="G70" s="64"/>
      <c r="H70" s="61"/>
      <c r="I70" s="61"/>
    </row>
    <row r="71" spans="1:12" ht="13.5" customHeight="1" x14ac:dyDescent="0.35">
      <c r="A71" s="63"/>
      <c r="B71" s="63"/>
      <c r="C71" s="63"/>
      <c r="D71" s="64"/>
      <c r="E71" s="65"/>
      <c r="F71" s="65"/>
      <c r="G71" s="64"/>
      <c r="H71" s="61"/>
      <c r="I71" s="82"/>
    </row>
    <row r="72" spans="1:12" s="6" customFormat="1" ht="13.5" customHeight="1" x14ac:dyDescent="0.35">
      <c r="A72" s="225" t="s">
        <v>72</v>
      </c>
      <c r="B72" s="225" t="s">
        <v>65</v>
      </c>
      <c r="C72" s="226"/>
      <c r="D72" s="226"/>
      <c r="E72" s="226"/>
      <c r="F72" s="226"/>
      <c r="G72" s="226"/>
      <c r="H72" s="227"/>
      <c r="I72" s="234"/>
      <c r="J72" s="234"/>
      <c r="K72" s="269"/>
      <c r="L72" s="269" t="s">
        <v>230</v>
      </c>
    </row>
    <row r="73" spans="1:12" ht="13.5" customHeight="1" x14ac:dyDescent="0.35">
      <c r="A73" s="221"/>
      <c r="B73" s="222"/>
      <c r="C73" s="223" t="s">
        <v>163</v>
      </c>
      <c r="D73" s="223" t="s">
        <v>164</v>
      </c>
      <c r="E73" s="223">
        <v>2011</v>
      </c>
      <c r="F73" s="224">
        <v>2012</v>
      </c>
      <c r="G73" s="221" t="s">
        <v>175</v>
      </c>
      <c r="H73" s="221" t="s">
        <v>202</v>
      </c>
      <c r="I73" s="221" t="s">
        <v>225</v>
      </c>
      <c r="J73" s="221" t="s">
        <v>249</v>
      </c>
      <c r="K73" s="258" t="s">
        <v>283</v>
      </c>
      <c r="L73" s="258" t="s">
        <v>294</v>
      </c>
    </row>
    <row r="74" spans="1:12" ht="13.5" customHeight="1" x14ac:dyDescent="0.35">
      <c r="A74" s="228"/>
      <c r="B74" s="229" t="s">
        <v>281</v>
      </c>
      <c r="C74" s="230">
        <v>77310.777954939986</v>
      </c>
      <c r="D74" s="230">
        <v>79908.234174510013</v>
      </c>
      <c r="E74" s="230">
        <v>88663.829999999973</v>
      </c>
      <c r="F74" s="231">
        <v>89948.819999999992</v>
      </c>
      <c r="G74" s="231">
        <v>91923.580000000016</v>
      </c>
      <c r="H74" s="231">
        <v>92830.94</v>
      </c>
      <c r="I74" s="231">
        <v>93210.253834099945</v>
      </c>
      <c r="J74" s="231">
        <v>93985.799606000044</v>
      </c>
      <c r="K74" s="264">
        <v>95996.458520600077</v>
      </c>
      <c r="L74" s="264">
        <v>98299.43170570003</v>
      </c>
    </row>
    <row r="75" spans="1:12" ht="13.5" customHeight="1" x14ac:dyDescent="0.35">
      <c r="A75" s="232" t="s">
        <v>231</v>
      </c>
      <c r="B75" s="229"/>
      <c r="C75" s="230">
        <v>98.095903640000003</v>
      </c>
      <c r="D75" s="230">
        <v>105.90315990000001</v>
      </c>
      <c r="E75" s="230">
        <v>96.18</v>
      </c>
      <c r="F75" s="231">
        <v>92.18</v>
      </c>
      <c r="G75" s="231">
        <v>94.89</v>
      </c>
      <c r="H75" s="231">
        <v>94.49</v>
      </c>
      <c r="I75" s="231">
        <v>125.3750424</v>
      </c>
      <c r="J75" s="231">
        <v>94.75542320000001</v>
      </c>
      <c r="K75" s="264">
        <v>98.896639600000029</v>
      </c>
      <c r="L75" s="264">
        <v>81.152462099999994</v>
      </c>
    </row>
    <row r="76" spans="1:12" ht="13.5" customHeight="1" x14ac:dyDescent="0.35">
      <c r="A76" s="233" t="s">
        <v>2</v>
      </c>
      <c r="B76" s="216" t="s">
        <v>3</v>
      </c>
      <c r="C76" s="217">
        <v>98.095903640000003</v>
      </c>
      <c r="D76" s="217">
        <v>105.90315990000001</v>
      </c>
      <c r="E76" s="217">
        <v>96.18</v>
      </c>
      <c r="F76" s="235">
        <v>92.18</v>
      </c>
      <c r="G76" s="235">
        <v>94.89</v>
      </c>
      <c r="H76" s="235">
        <v>94.49</v>
      </c>
      <c r="I76" s="235">
        <v>125.3750424</v>
      </c>
      <c r="J76" s="235">
        <v>94.75542320000001</v>
      </c>
      <c r="K76" s="270">
        <v>98.896639600000029</v>
      </c>
      <c r="L76" s="270">
        <v>81.152462099999994</v>
      </c>
    </row>
    <row r="77" spans="1:12" ht="13.5" customHeight="1" x14ac:dyDescent="0.35">
      <c r="A77" s="229" t="s">
        <v>69</v>
      </c>
      <c r="B77" s="230"/>
      <c r="C77" s="230">
        <v>6481.2343970000002</v>
      </c>
      <c r="D77" s="230">
        <v>6042.61635871</v>
      </c>
      <c r="E77" s="230">
        <v>6497.1900000000005</v>
      </c>
      <c r="F77" s="231">
        <v>6396.68</v>
      </c>
      <c r="G77" s="231">
        <v>6394.15</v>
      </c>
      <c r="H77" s="231">
        <v>6155.2</v>
      </c>
      <c r="I77" s="231">
        <v>5908.4749640999999</v>
      </c>
      <c r="J77" s="231">
        <v>5587.4036076999982</v>
      </c>
      <c r="K77" s="264">
        <v>5749.0940480999907</v>
      </c>
      <c r="L77" s="264">
        <v>5795.3375300999996</v>
      </c>
    </row>
    <row r="78" spans="1:12" ht="13.5" customHeight="1" x14ac:dyDescent="0.35">
      <c r="A78" s="233" t="s">
        <v>4</v>
      </c>
      <c r="B78" s="216" t="s">
        <v>5</v>
      </c>
      <c r="C78" s="219">
        <v>52.651923080000003</v>
      </c>
      <c r="D78" s="217">
        <v>22.109154929999999</v>
      </c>
      <c r="E78" s="217">
        <v>27.93</v>
      </c>
      <c r="F78" s="218">
        <v>26.78</v>
      </c>
      <c r="G78" s="218">
        <v>22.51</v>
      </c>
      <c r="H78" s="218">
        <v>22.82</v>
      </c>
      <c r="I78" s="218">
        <v>21.1</v>
      </c>
      <c r="J78" s="218">
        <v>22.3460331</v>
      </c>
      <c r="K78" s="255">
        <v>25.172324700000001</v>
      </c>
      <c r="L78" s="255">
        <v>24.384013100000001</v>
      </c>
    </row>
    <row r="79" spans="1:12" ht="13.5" customHeight="1" x14ac:dyDescent="0.35">
      <c r="A79" s="233" t="s">
        <v>6</v>
      </c>
      <c r="B79" s="216" t="s">
        <v>7</v>
      </c>
      <c r="C79" s="219">
        <v>176.80964710000001</v>
      </c>
      <c r="D79" s="217">
        <v>170.003593</v>
      </c>
      <c r="E79" s="217">
        <v>205.25</v>
      </c>
      <c r="F79" s="218">
        <v>209.81</v>
      </c>
      <c r="G79" s="218">
        <v>233.68</v>
      </c>
      <c r="H79" s="218">
        <v>244.73</v>
      </c>
      <c r="I79" s="218">
        <v>254.37658109999995</v>
      </c>
      <c r="J79" s="218">
        <v>253.94469399999994</v>
      </c>
      <c r="K79" s="255">
        <v>275.16715009999984</v>
      </c>
      <c r="L79" s="255">
        <v>290.58965949999998</v>
      </c>
    </row>
    <row r="80" spans="1:12" ht="13.5" customHeight="1" x14ac:dyDescent="0.35">
      <c r="A80" s="233" t="s">
        <v>8</v>
      </c>
      <c r="B80" s="216" t="s">
        <v>9</v>
      </c>
      <c r="C80" s="217">
        <v>94.82731106</v>
      </c>
      <c r="D80" s="217">
        <v>111.71475460000001</v>
      </c>
      <c r="E80" s="217">
        <v>67.08</v>
      </c>
      <c r="F80" s="218">
        <v>55.34</v>
      </c>
      <c r="G80" s="218">
        <v>53.54</v>
      </c>
      <c r="H80" s="218">
        <v>41.56</v>
      </c>
      <c r="I80" s="218">
        <v>49.905170300000002</v>
      </c>
      <c r="J80" s="218">
        <v>44.590101799999978</v>
      </c>
      <c r="K80" s="255">
        <v>42.295582800000027</v>
      </c>
      <c r="L80" s="255">
        <v>41.389139500000013</v>
      </c>
    </row>
    <row r="81" spans="1:12" ht="13.5" customHeight="1" x14ac:dyDescent="0.35">
      <c r="A81" s="233" t="s">
        <v>10</v>
      </c>
      <c r="B81" s="216" t="s">
        <v>11</v>
      </c>
      <c r="C81" s="217">
        <v>419.54352820000003</v>
      </c>
      <c r="D81" s="217">
        <v>319.48577460000001</v>
      </c>
      <c r="E81" s="217">
        <v>480.12</v>
      </c>
      <c r="F81" s="218">
        <v>460.73</v>
      </c>
      <c r="G81" s="218">
        <v>469.17</v>
      </c>
      <c r="H81" s="218">
        <v>430.88</v>
      </c>
      <c r="I81" s="218">
        <v>435.56141059999993</v>
      </c>
      <c r="J81" s="218">
        <v>412.53384649999998</v>
      </c>
      <c r="K81" s="255">
        <v>374.23033329999987</v>
      </c>
      <c r="L81" s="255">
        <v>343.51272150000023</v>
      </c>
    </row>
    <row r="82" spans="1:12" ht="13.5" customHeight="1" x14ac:dyDescent="0.35">
      <c r="A82" s="233" t="s">
        <v>73</v>
      </c>
      <c r="B82" s="216" t="s">
        <v>12</v>
      </c>
      <c r="C82" s="217">
        <v>9.5361111300000001</v>
      </c>
      <c r="D82" s="217">
        <v>4.5522029100000001</v>
      </c>
      <c r="E82" s="217">
        <v>10.39</v>
      </c>
      <c r="F82" s="218">
        <v>10.27</v>
      </c>
      <c r="G82" s="218">
        <v>7.76</v>
      </c>
      <c r="H82" s="218" t="s">
        <v>276</v>
      </c>
      <c r="I82" s="218" t="s">
        <v>276</v>
      </c>
      <c r="J82" s="218" t="s">
        <v>276</v>
      </c>
      <c r="K82" s="255" t="s">
        <v>276</v>
      </c>
      <c r="L82" s="255" t="s">
        <v>276</v>
      </c>
    </row>
    <row r="83" spans="1:12" ht="13.5" customHeight="1" x14ac:dyDescent="0.35">
      <c r="A83" s="233">
        <v>21</v>
      </c>
      <c r="B83" s="216" t="s">
        <v>13</v>
      </c>
      <c r="C83" s="217">
        <v>123.57264259999999</v>
      </c>
      <c r="D83" s="217">
        <v>0</v>
      </c>
      <c r="E83" s="217">
        <v>0</v>
      </c>
      <c r="F83" s="217">
        <v>0</v>
      </c>
      <c r="G83" s="217">
        <v>0</v>
      </c>
      <c r="H83" s="217" t="s">
        <v>276</v>
      </c>
      <c r="I83" s="217" t="s">
        <v>276</v>
      </c>
      <c r="J83" s="217" t="s">
        <v>276</v>
      </c>
      <c r="K83" s="254" t="s">
        <v>276</v>
      </c>
      <c r="L83" s="254" t="s">
        <v>276</v>
      </c>
    </row>
    <row r="84" spans="1:12" ht="13.5" customHeight="1" x14ac:dyDescent="0.35">
      <c r="A84" s="220" t="s">
        <v>74</v>
      </c>
      <c r="B84" s="216" t="s">
        <v>14</v>
      </c>
      <c r="C84" s="217">
        <v>115.0419105</v>
      </c>
      <c r="D84" s="217">
        <v>66.567554549999997</v>
      </c>
      <c r="E84" s="217">
        <v>41.62</v>
      </c>
      <c r="F84" s="218">
        <v>38.53</v>
      </c>
      <c r="G84" s="218">
        <v>34.43</v>
      </c>
      <c r="H84" s="218">
        <v>38.72</v>
      </c>
      <c r="I84" s="218">
        <v>37.522457799999998</v>
      </c>
      <c r="J84" s="218">
        <v>35.987085899999997</v>
      </c>
      <c r="K84" s="255">
        <v>33.319297000000006</v>
      </c>
      <c r="L84" s="255">
        <v>28.651299799999997</v>
      </c>
    </row>
    <row r="85" spans="1:12" ht="13.5" customHeight="1" x14ac:dyDescent="0.35">
      <c r="A85" s="220" t="s">
        <v>79</v>
      </c>
      <c r="B85" s="216" t="s">
        <v>15</v>
      </c>
      <c r="C85" s="217">
        <v>196.35656639999999</v>
      </c>
      <c r="D85" s="217">
        <v>234.77246700000001</v>
      </c>
      <c r="E85" s="217">
        <v>273.74</v>
      </c>
      <c r="F85" s="218">
        <v>295.44</v>
      </c>
      <c r="G85" s="218">
        <v>266.07</v>
      </c>
      <c r="H85" s="218">
        <v>261.87</v>
      </c>
      <c r="I85" s="218">
        <v>244.6670129</v>
      </c>
      <c r="J85" s="218">
        <v>238.91031289999995</v>
      </c>
      <c r="K85" s="255">
        <v>232.16187490000002</v>
      </c>
      <c r="L85" s="255">
        <v>247.29797209999995</v>
      </c>
    </row>
    <row r="86" spans="1:12" ht="13.5" customHeight="1" x14ac:dyDescent="0.35">
      <c r="A86" s="233">
        <v>26</v>
      </c>
      <c r="B86" s="216" t="s">
        <v>64</v>
      </c>
      <c r="C86" s="217">
        <v>196.1570858</v>
      </c>
      <c r="D86" s="217">
        <v>212.2503495</v>
      </c>
      <c r="E86" s="217">
        <v>247.34</v>
      </c>
      <c r="F86" s="218">
        <v>248.92</v>
      </c>
      <c r="G86" s="218">
        <v>286.27999999999997</v>
      </c>
      <c r="H86" s="218">
        <v>299.06</v>
      </c>
      <c r="I86" s="218">
        <v>309.73948010000004</v>
      </c>
      <c r="J86" s="218">
        <v>300.11060819999994</v>
      </c>
      <c r="K86" s="255">
        <v>305.66542609999999</v>
      </c>
      <c r="L86" s="255">
        <v>296.5625296</v>
      </c>
    </row>
    <row r="87" spans="1:12" ht="13.5" customHeight="1" x14ac:dyDescent="0.35">
      <c r="A87" s="233">
        <v>27</v>
      </c>
      <c r="B87" s="216" t="s">
        <v>16</v>
      </c>
      <c r="C87" s="217">
        <v>24.610821309999999</v>
      </c>
      <c r="D87" s="217">
        <v>22.809916869999999</v>
      </c>
      <c r="E87" s="217">
        <v>32.14</v>
      </c>
      <c r="F87" s="218">
        <v>35.44</v>
      </c>
      <c r="G87" s="218">
        <v>36.11</v>
      </c>
      <c r="H87" s="218">
        <v>40.049999999999997</v>
      </c>
      <c r="I87" s="218">
        <v>42.1883403</v>
      </c>
      <c r="J87" s="218">
        <v>39.042992699999999</v>
      </c>
      <c r="K87" s="255">
        <v>42.101498100000001</v>
      </c>
      <c r="L87" s="255">
        <v>25.564411</v>
      </c>
    </row>
    <row r="88" spans="1:12" ht="13.5" customHeight="1" x14ac:dyDescent="0.35">
      <c r="A88" s="233">
        <v>28</v>
      </c>
      <c r="B88" s="216" t="s">
        <v>17</v>
      </c>
      <c r="C88" s="217">
        <v>153.92830850000001</v>
      </c>
      <c r="D88" s="217">
        <v>126.1868707</v>
      </c>
      <c r="E88" s="217">
        <v>10.37</v>
      </c>
      <c r="F88" s="218">
        <v>7.77</v>
      </c>
      <c r="G88" s="218">
        <v>6.94</v>
      </c>
      <c r="H88" s="218">
        <v>17</v>
      </c>
      <c r="I88" s="218">
        <v>18.043808000000002</v>
      </c>
      <c r="J88" s="218">
        <v>3.5335483999999999</v>
      </c>
      <c r="K88" s="255">
        <v>55.359811200000003</v>
      </c>
      <c r="L88" s="255">
        <v>73.761253300000007</v>
      </c>
    </row>
    <row r="89" spans="1:12" ht="13.5" customHeight="1" x14ac:dyDescent="0.35">
      <c r="A89" s="220" t="s">
        <v>75</v>
      </c>
      <c r="B89" s="216" t="s">
        <v>18</v>
      </c>
      <c r="C89" s="217">
        <v>20.01859662</v>
      </c>
      <c r="D89" s="217">
        <v>14.93341495</v>
      </c>
      <c r="E89" s="217">
        <v>19.22</v>
      </c>
      <c r="F89" s="218">
        <v>23.89</v>
      </c>
      <c r="G89" s="218">
        <v>23.91</v>
      </c>
      <c r="H89" s="218">
        <v>15.33</v>
      </c>
      <c r="I89" s="218">
        <v>16.236090300000001</v>
      </c>
      <c r="J89" s="218">
        <v>6.9443339000000002</v>
      </c>
      <c r="K89" s="255">
        <v>16.947270100000001</v>
      </c>
      <c r="L89" s="255">
        <v>19.925107199999999</v>
      </c>
    </row>
    <row r="90" spans="1:12" ht="13.5" customHeight="1" x14ac:dyDescent="0.35">
      <c r="A90" s="233" t="s">
        <v>19</v>
      </c>
      <c r="B90" s="216" t="s">
        <v>20</v>
      </c>
      <c r="C90" s="217">
        <v>263.5457303</v>
      </c>
      <c r="D90" s="217">
        <v>320.0229473</v>
      </c>
      <c r="E90" s="217">
        <v>284.99</v>
      </c>
      <c r="F90" s="218">
        <v>322.54000000000002</v>
      </c>
      <c r="G90" s="218">
        <v>335.95</v>
      </c>
      <c r="H90" s="218">
        <v>320.58999999999997</v>
      </c>
      <c r="I90" s="218">
        <v>302.84181990000002</v>
      </c>
      <c r="J90" s="218">
        <v>301.69371009999998</v>
      </c>
      <c r="K90" s="255">
        <v>269.89139989999995</v>
      </c>
      <c r="L90" s="255">
        <v>272.62797770000009</v>
      </c>
    </row>
    <row r="91" spans="1:12" ht="13.5" customHeight="1" x14ac:dyDescent="0.35">
      <c r="A91" s="233">
        <v>35</v>
      </c>
      <c r="B91" s="216" t="s">
        <v>21</v>
      </c>
      <c r="C91" s="217">
        <v>528.53110430000004</v>
      </c>
      <c r="D91" s="217">
        <v>538.15113459999998</v>
      </c>
      <c r="E91" s="217">
        <v>668.69</v>
      </c>
      <c r="F91" s="218">
        <v>532.46</v>
      </c>
      <c r="G91" s="218">
        <v>530.33000000000004</v>
      </c>
      <c r="H91" s="218">
        <v>668.2</v>
      </c>
      <c r="I91" s="218">
        <v>625.40306720000001</v>
      </c>
      <c r="J91" s="218">
        <v>624.48326629999997</v>
      </c>
      <c r="K91" s="255">
        <v>620.16567939999993</v>
      </c>
      <c r="L91" s="255">
        <v>619.72889660000021</v>
      </c>
    </row>
    <row r="92" spans="1:12" ht="13.5" customHeight="1" x14ac:dyDescent="0.35">
      <c r="A92" s="233" t="s">
        <v>22</v>
      </c>
      <c r="B92" s="216" t="s">
        <v>71</v>
      </c>
      <c r="C92" s="217">
        <v>306.2031786</v>
      </c>
      <c r="D92" s="217">
        <v>239.61443840000001</v>
      </c>
      <c r="E92" s="217">
        <v>265.11</v>
      </c>
      <c r="F92" s="218">
        <v>268.41000000000003</v>
      </c>
      <c r="G92" s="218">
        <v>260.85000000000002</v>
      </c>
      <c r="H92" s="218">
        <v>256.83999999999997</v>
      </c>
      <c r="I92" s="218">
        <v>255.06347689999998</v>
      </c>
      <c r="J92" s="218">
        <v>259.0778699</v>
      </c>
      <c r="K92" s="255">
        <v>250.57998710000001</v>
      </c>
      <c r="L92" s="255">
        <v>252.31553710000003</v>
      </c>
    </row>
    <row r="93" spans="1:12" ht="13.5" customHeight="1" x14ac:dyDescent="0.35">
      <c r="A93" s="220" t="s">
        <v>76</v>
      </c>
      <c r="B93" s="216" t="s">
        <v>23</v>
      </c>
      <c r="C93" s="217">
        <v>814.00701049999998</v>
      </c>
      <c r="D93" s="217">
        <v>630.39065479999999</v>
      </c>
      <c r="E93" s="217">
        <v>738.58</v>
      </c>
      <c r="F93" s="218">
        <v>769.66</v>
      </c>
      <c r="G93" s="218">
        <v>805.64</v>
      </c>
      <c r="H93" s="218">
        <v>612.05999999999995</v>
      </c>
      <c r="I93" s="218">
        <v>606.85832759999994</v>
      </c>
      <c r="J93" s="218">
        <v>662.87421509999979</v>
      </c>
      <c r="K93" s="255">
        <v>809.47839929999975</v>
      </c>
      <c r="L93" s="255">
        <v>871.08658889999981</v>
      </c>
    </row>
    <row r="94" spans="1:12" ht="13.5" customHeight="1" x14ac:dyDescent="0.35">
      <c r="A94" s="233">
        <v>43</v>
      </c>
      <c r="B94" s="216" t="s">
        <v>24</v>
      </c>
      <c r="C94" s="217">
        <v>2985.8929210000001</v>
      </c>
      <c r="D94" s="217">
        <v>3009.0511299999998</v>
      </c>
      <c r="E94" s="217">
        <v>3124.62</v>
      </c>
      <c r="F94" s="218">
        <v>3090.69</v>
      </c>
      <c r="G94" s="218">
        <v>3020.98</v>
      </c>
      <c r="H94" s="218">
        <v>2872.65</v>
      </c>
      <c r="I94" s="218">
        <v>2676.1503501000007</v>
      </c>
      <c r="J94" s="218">
        <v>2369.2154052999981</v>
      </c>
      <c r="K94" s="255">
        <v>2381.5257013999922</v>
      </c>
      <c r="L94" s="255">
        <v>2369.7027567999994</v>
      </c>
    </row>
    <row r="95" spans="1:12" ht="13.5" customHeight="1" x14ac:dyDescent="0.35">
      <c r="A95" s="229" t="s">
        <v>70</v>
      </c>
      <c r="B95" s="229"/>
      <c r="C95" s="230">
        <v>70731.447654299991</v>
      </c>
      <c r="D95" s="230">
        <v>73759.71465590001</v>
      </c>
      <c r="E95" s="230">
        <v>82070.459999999977</v>
      </c>
      <c r="F95" s="231">
        <v>83459.959999999992</v>
      </c>
      <c r="G95" s="231">
        <v>85434.540000000023</v>
      </c>
      <c r="H95" s="231">
        <v>86581.25</v>
      </c>
      <c r="I95" s="231">
        <v>87176.403827599948</v>
      </c>
      <c r="J95" s="231">
        <v>88303.640575100042</v>
      </c>
      <c r="K95" s="264">
        <v>90148.467832900089</v>
      </c>
      <c r="L95" s="264">
        <v>92422.941713500026</v>
      </c>
    </row>
    <row r="96" spans="1:12" ht="13.5" customHeight="1" x14ac:dyDescent="0.35">
      <c r="A96" s="233">
        <v>45</v>
      </c>
      <c r="B96" s="216" t="s">
        <v>25</v>
      </c>
      <c r="C96" s="217">
        <v>715.89269260000003</v>
      </c>
      <c r="D96" s="217">
        <v>746.16533860000004</v>
      </c>
      <c r="E96" s="217">
        <v>651.04</v>
      </c>
      <c r="F96" s="218">
        <v>660.03</v>
      </c>
      <c r="G96" s="218">
        <v>662.31</v>
      </c>
      <c r="H96" s="218">
        <v>648.83000000000004</v>
      </c>
      <c r="I96" s="218">
        <v>618.6540316999999</v>
      </c>
      <c r="J96" s="218">
        <v>625.24969850000002</v>
      </c>
      <c r="K96" s="255">
        <v>614.91075619999958</v>
      </c>
      <c r="L96" s="255">
        <v>579.22012690000008</v>
      </c>
    </row>
    <row r="97" spans="1:12" ht="13.5" customHeight="1" x14ac:dyDescent="0.35">
      <c r="A97" s="233">
        <v>46</v>
      </c>
      <c r="B97" s="216" t="s">
        <v>26</v>
      </c>
      <c r="C97" s="217">
        <v>1963.036378</v>
      </c>
      <c r="D97" s="217">
        <v>1861.5926340000001</v>
      </c>
      <c r="E97" s="217">
        <v>1848.03</v>
      </c>
      <c r="F97" s="218">
        <v>1868.05</v>
      </c>
      <c r="G97" s="218">
        <v>1975.1</v>
      </c>
      <c r="H97" s="218">
        <v>2096.36</v>
      </c>
      <c r="I97" s="218">
        <v>2027.0789410000034</v>
      </c>
      <c r="J97" s="218">
        <v>2023.6903965999979</v>
      </c>
      <c r="K97" s="255">
        <v>1985.5809062999988</v>
      </c>
      <c r="L97" s="255">
        <v>1972.2700868999989</v>
      </c>
    </row>
    <row r="98" spans="1:12" ht="13.5" customHeight="1" x14ac:dyDescent="0.35">
      <c r="A98" s="233">
        <v>47</v>
      </c>
      <c r="B98" s="216" t="s">
        <v>27</v>
      </c>
      <c r="C98" s="217">
        <v>6041.648733</v>
      </c>
      <c r="D98" s="217">
        <v>6112.1030620000001</v>
      </c>
      <c r="E98" s="217">
        <v>5775.58</v>
      </c>
      <c r="F98" s="218">
        <v>5664.81</v>
      </c>
      <c r="G98" s="218">
        <v>5659.58</v>
      </c>
      <c r="H98" s="218">
        <v>5537.25</v>
      </c>
      <c r="I98" s="218">
        <v>5344.1155284999868</v>
      </c>
      <c r="J98" s="218">
        <v>5314.9218303999842</v>
      </c>
      <c r="K98" s="255">
        <v>5265.6963732000004</v>
      </c>
      <c r="L98" s="255">
        <v>5052.9758256999994</v>
      </c>
    </row>
    <row r="99" spans="1:12" ht="13.5" customHeight="1" x14ac:dyDescent="0.35">
      <c r="A99" s="233">
        <v>49</v>
      </c>
      <c r="B99" s="216" t="s">
        <v>28</v>
      </c>
      <c r="C99" s="217">
        <v>1808.792516</v>
      </c>
      <c r="D99" s="217">
        <v>1744.136984</v>
      </c>
      <c r="E99" s="217">
        <v>1877.5</v>
      </c>
      <c r="F99" s="218">
        <v>1916.39</v>
      </c>
      <c r="G99" s="218">
        <v>2002.24</v>
      </c>
      <c r="H99" s="218">
        <v>2040.01</v>
      </c>
      <c r="I99" s="218">
        <v>2035.8548134999971</v>
      </c>
      <c r="J99" s="218">
        <v>2064.8675532000029</v>
      </c>
      <c r="K99" s="255">
        <v>2092.4150713999975</v>
      </c>
      <c r="L99" s="255">
        <v>1961.5050991000023</v>
      </c>
    </row>
    <row r="100" spans="1:12" ht="13.5" customHeight="1" x14ac:dyDescent="0.35">
      <c r="A100" s="233" t="s">
        <v>77</v>
      </c>
      <c r="B100" s="216" t="s">
        <v>29</v>
      </c>
      <c r="C100" s="217">
        <v>162.4469153</v>
      </c>
      <c r="D100" s="217">
        <v>200.46285660000001</v>
      </c>
      <c r="E100" s="217">
        <v>168.12</v>
      </c>
      <c r="F100" s="218">
        <v>171.91</v>
      </c>
      <c r="G100" s="218">
        <v>178.31</v>
      </c>
      <c r="H100" s="218">
        <v>203.68</v>
      </c>
      <c r="I100" s="218">
        <v>200.72072780000002</v>
      </c>
      <c r="J100" s="218">
        <v>201.67384299999998</v>
      </c>
      <c r="K100" s="255">
        <v>211.73098430000002</v>
      </c>
      <c r="L100" s="255">
        <v>219.4504791</v>
      </c>
    </row>
    <row r="101" spans="1:12" ht="13.5" customHeight="1" x14ac:dyDescent="0.35">
      <c r="A101" s="233">
        <v>52</v>
      </c>
      <c r="B101" s="216" t="s">
        <v>30</v>
      </c>
      <c r="C101" s="217">
        <v>267.6610599</v>
      </c>
      <c r="D101" s="217">
        <v>244.86957709999999</v>
      </c>
      <c r="E101" s="217">
        <v>201.27</v>
      </c>
      <c r="F101" s="218">
        <v>194.38</v>
      </c>
      <c r="G101" s="218">
        <v>185.48</v>
      </c>
      <c r="H101" s="218">
        <v>203.87</v>
      </c>
      <c r="I101" s="218">
        <v>188.4526631</v>
      </c>
      <c r="J101" s="218">
        <v>180.07792829999994</v>
      </c>
      <c r="K101" s="255">
        <v>174.1628418</v>
      </c>
      <c r="L101" s="255">
        <v>187.9015522</v>
      </c>
    </row>
    <row r="102" spans="1:12" ht="13.5" customHeight="1" x14ac:dyDescent="0.35">
      <c r="A102" s="233">
        <v>53</v>
      </c>
      <c r="B102" s="216" t="s">
        <v>31</v>
      </c>
      <c r="C102" s="217">
        <v>1397.5866960000001</v>
      </c>
      <c r="D102" s="217">
        <v>818.90773149999995</v>
      </c>
      <c r="E102" s="217">
        <v>666.99</v>
      </c>
      <c r="F102" s="218">
        <v>477.49</v>
      </c>
      <c r="G102" s="218">
        <v>467.35</v>
      </c>
      <c r="H102" s="218">
        <v>446.87</v>
      </c>
      <c r="I102" s="218">
        <v>459.22125489999991</v>
      </c>
      <c r="J102" s="218">
        <v>451.14888060000004</v>
      </c>
      <c r="K102" s="255">
        <v>369.21993730000003</v>
      </c>
      <c r="L102" s="255">
        <v>340.69976629999996</v>
      </c>
    </row>
    <row r="103" spans="1:12" ht="13.5" customHeight="1" x14ac:dyDescent="0.35">
      <c r="A103" s="233">
        <v>55</v>
      </c>
      <c r="B103" s="216" t="s">
        <v>32</v>
      </c>
      <c r="C103" s="217">
        <v>1422.1319140000001</v>
      </c>
      <c r="D103" s="217">
        <v>1398.7034450000001</v>
      </c>
      <c r="E103" s="217">
        <v>1558.61</v>
      </c>
      <c r="F103" s="218">
        <v>1476.79</v>
      </c>
      <c r="G103" s="218">
        <v>1372.39</v>
      </c>
      <c r="H103" s="218">
        <v>1335.81</v>
      </c>
      <c r="I103" s="218">
        <v>1451.0685454000002</v>
      </c>
      <c r="J103" s="218">
        <v>1478.9860604999999</v>
      </c>
      <c r="K103" s="255">
        <v>1485.2518103</v>
      </c>
      <c r="L103" s="255">
        <v>1449.5357048000001</v>
      </c>
    </row>
    <row r="104" spans="1:12" ht="13.5" customHeight="1" x14ac:dyDescent="0.35">
      <c r="A104" s="233">
        <v>56</v>
      </c>
      <c r="B104" s="216" t="s">
        <v>33</v>
      </c>
      <c r="C104" s="217">
        <v>2914.5349030000002</v>
      </c>
      <c r="D104" s="217">
        <v>3038.6278950000001</v>
      </c>
      <c r="E104" s="217">
        <v>3231.72</v>
      </c>
      <c r="F104" s="218">
        <v>3279.97</v>
      </c>
      <c r="G104" s="218">
        <v>3283.84</v>
      </c>
      <c r="H104" s="218">
        <v>3497.05</v>
      </c>
      <c r="I104" s="218">
        <v>3376.8366516000019</v>
      </c>
      <c r="J104" s="218">
        <v>3532.9954372999991</v>
      </c>
      <c r="K104" s="255">
        <v>3529.2738820000022</v>
      </c>
      <c r="L104" s="255">
        <v>3843.4837187999974</v>
      </c>
    </row>
    <row r="105" spans="1:12" ht="13.5" customHeight="1" x14ac:dyDescent="0.35">
      <c r="A105" s="233" t="s">
        <v>34</v>
      </c>
      <c r="B105" s="216" t="s">
        <v>35</v>
      </c>
      <c r="C105" s="217">
        <v>1601.016525</v>
      </c>
      <c r="D105" s="217">
        <v>1672.628244</v>
      </c>
      <c r="E105" s="217">
        <v>1989.09</v>
      </c>
      <c r="F105" s="218">
        <v>1995.7</v>
      </c>
      <c r="G105" s="218">
        <v>1950.2</v>
      </c>
      <c r="H105" s="218">
        <v>1858.96</v>
      </c>
      <c r="I105" s="218">
        <v>1889.7668068999992</v>
      </c>
      <c r="J105" s="218">
        <v>1806.2057014</v>
      </c>
      <c r="K105" s="255">
        <v>1630.8507837999991</v>
      </c>
      <c r="L105" s="255">
        <v>1842.6346289000001</v>
      </c>
    </row>
    <row r="106" spans="1:12" ht="13.5" customHeight="1" x14ac:dyDescent="0.35">
      <c r="A106" s="233">
        <v>61</v>
      </c>
      <c r="B106" s="216" t="s">
        <v>36</v>
      </c>
      <c r="C106" s="217">
        <v>1506.672405</v>
      </c>
      <c r="D106" s="217">
        <v>1031.944606</v>
      </c>
      <c r="E106" s="217">
        <v>1186.52</v>
      </c>
      <c r="F106" s="218">
        <v>1070.8800000000001</v>
      </c>
      <c r="G106" s="218">
        <v>1128.02</v>
      </c>
      <c r="H106" s="218">
        <v>1058.94</v>
      </c>
      <c r="I106" s="218">
        <v>1193.3456000000001</v>
      </c>
      <c r="J106" s="218">
        <v>1348.8695280000002</v>
      </c>
      <c r="K106" s="255">
        <v>1503.2947743999996</v>
      </c>
      <c r="L106" s="255">
        <v>1570.9872454000003</v>
      </c>
    </row>
    <row r="107" spans="1:12" ht="13.5" customHeight="1" x14ac:dyDescent="0.35">
      <c r="A107" s="233" t="s">
        <v>78</v>
      </c>
      <c r="B107" s="216" t="s">
        <v>37</v>
      </c>
      <c r="C107" s="217">
        <v>1344.9988149999999</v>
      </c>
      <c r="D107" s="217">
        <v>1916.9411270000001</v>
      </c>
      <c r="E107" s="217">
        <v>1856.6</v>
      </c>
      <c r="F107" s="218">
        <v>2028.82</v>
      </c>
      <c r="G107" s="218">
        <v>2054.83</v>
      </c>
      <c r="H107" s="218">
        <v>2071.1999999999998</v>
      </c>
      <c r="I107" s="218">
        <v>2007.6988878000038</v>
      </c>
      <c r="J107" s="218">
        <v>1745.701052500003</v>
      </c>
      <c r="K107" s="255">
        <v>1881.994240599998</v>
      </c>
      <c r="L107" s="255">
        <v>2742.1821917999964</v>
      </c>
    </row>
    <row r="108" spans="1:12" ht="13.5" customHeight="1" x14ac:dyDescent="0.35">
      <c r="A108" s="233">
        <v>64</v>
      </c>
      <c r="B108" s="216" t="s">
        <v>38</v>
      </c>
      <c r="C108" s="217">
        <v>2757.270927</v>
      </c>
      <c r="D108" s="217">
        <v>2872.5482000000002</v>
      </c>
      <c r="E108" s="217">
        <v>3164.28</v>
      </c>
      <c r="F108" s="218">
        <v>3161.65</v>
      </c>
      <c r="G108" s="218">
        <v>3059.93</v>
      </c>
      <c r="H108" s="218">
        <v>2753.77</v>
      </c>
      <c r="I108" s="218">
        <v>2794.2515806000006</v>
      </c>
      <c r="J108" s="218">
        <v>2702.5571880000007</v>
      </c>
      <c r="K108" s="255">
        <v>2733.3434647999979</v>
      </c>
      <c r="L108" s="255">
        <v>2302.3099078000009</v>
      </c>
    </row>
    <row r="109" spans="1:12" ht="13.5" customHeight="1" x14ac:dyDescent="0.35">
      <c r="A109" s="233">
        <v>65</v>
      </c>
      <c r="B109" s="216" t="s">
        <v>39</v>
      </c>
      <c r="C109" s="217">
        <v>3408.0695599999999</v>
      </c>
      <c r="D109" s="217">
        <v>2841.4060669999999</v>
      </c>
      <c r="E109" s="217">
        <v>3219.78</v>
      </c>
      <c r="F109" s="218">
        <v>3299.38</v>
      </c>
      <c r="G109" s="218">
        <v>3533.08</v>
      </c>
      <c r="H109" s="218">
        <v>3518.34</v>
      </c>
      <c r="I109" s="218">
        <v>3538.5561356000003</v>
      </c>
      <c r="J109" s="218">
        <v>3601.4481817999995</v>
      </c>
      <c r="K109" s="255">
        <v>3599.8073976000001</v>
      </c>
      <c r="L109" s="255">
        <v>3524.4160819000008</v>
      </c>
    </row>
    <row r="110" spans="1:12" ht="13.5" customHeight="1" x14ac:dyDescent="0.35">
      <c r="A110" s="233">
        <v>66</v>
      </c>
      <c r="B110" s="216" t="s">
        <v>40</v>
      </c>
      <c r="C110" s="217">
        <v>839.87827470000002</v>
      </c>
      <c r="D110" s="217">
        <v>1013.379057</v>
      </c>
      <c r="E110" s="217">
        <v>1503.41</v>
      </c>
      <c r="F110" s="218">
        <v>1498.23</v>
      </c>
      <c r="G110" s="218">
        <v>1503.61</v>
      </c>
      <c r="H110" s="218">
        <v>1474.03</v>
      </c>
      <c r="I110" s="218">
        <v>1481.1930999000015</v>
      </c>
      <c r="J110" s="218">
        <v>1481.268691700001</v>
      </c>
      <c r="K110" s="255">
        <v>1497.5462029999992</v>
      </c>
      <c r="L110" s="255">
        <v>1719.1173372000012</v>
      </c>
    </row>
    <row r="111" spans="1:12" ht="13.5" customHeight="1" x14ac:dyDescent="0.35">
      <c r="A111" s="233">
        <v>68</v>
      </c>
      <c r="B111" s="216" t="s">
        <v>41</v>
      </c>
      <c r="C111" s="217">
        <v>1183.0847020000001</v>
      </c>
      <c r="D111" s="217">
        <v>1606.202029</v>
      </c>
      <c r="E111" s="217">
        <v>1861.97</v>
      </c>
      <c r="F111" s="218">
        <v>1881.84</v>
      </c>
      <c r="G111" s="218">
        <v>1873.02</v>
      </c>
      <c r="H111" s="218">
        <v>1719.01</v>
      </c>
      <c r="I111" s="218">
        <v>1468.4727206999985</v>
      </c>
      <c r="J111" s="218">
        <v>1458.7806666000015</v>
      </c>
      <c r="K111" s="255">
        <v>1542.4383537999986</v>
      </c>
      <c r="L111" s="255">
        <v>1577.1599255000017</v>
      </c>
    </row>
    <row r="112" spans="1:12" ht="13.5" customHeight="1" x14ac:dyDescent="0.35">
      <c r="A112" s="233">
        <v>69</v>
      </c>
      <c r="B112" s="216" t="s">
        <v>42</v>
      </c>
      <c r="C112" s="217">
        <v>1769.808082</v>
      </c>
      <c r="D112" s="217">
        <v>1990.6017059999999</v>
      </c>
      <c r="E112" s="217">
        <v>2282.44</v>
      </c>
      <c r="F112" s="218">
        <v>2334.2800000000002</v>
      </c>
      <c r="G112" s="218">
        <v>2315.38</v>
      </c>
      <c r="H112" s="218">
        <v>2389.23</v>
      </c>
      <c r="I112" s="218">
        <v>2323.4150152000034</v>
      </c>
      <c r="J112" s="218">
        <v>2366.1597649999962</v>
      </c>
      <c r="K112" s="255">
        <v>2444.5531273000079</v>
      </c>
      <c r="L112" s="255">
        <v>2519.8792414000009</v>
      </c>
    </row>
    <row r="113" spans="1:12" ht="13.5" customHeight="1" x14ac:dyDescent="0.35">
      <c r="A113" s="233">
        <v>70</v>
      </c>
      <c r="B113" s="216" t="s">
        <v>43</v>
      </c>
      <c r="C113" s="217">
        <v>1762.478658</v>
      </c>
      <c r="D113" s="217">
        <v>2059.7995259999998</v>
      </c>
      <c r="E113" s="217">
        <v>2845.56</v>
      </c>
      <c r="F113" s="218">
        <v>3110.72</v>
      </c>
      <c r="G113" s="218">
        <v>3346.11</v>
      </c>
      <c r="H113" s="218">
        <v>3302.68</v>
      </c>
      <c r="I113" s="218">
        <v>3285.4618785999987</v>
      </c>
      <c r="J113" s="218">
        <v>3384.0077195000058</v>
      </c>
      <c r="K113" s="255">
        <v>3499.2435601000097</v>
      </c>
      <c r="L113" s="255">
        <v>3702.9485838999835</v>
      </c>
    </row>
    <row r="114" spans="1:12" ht="13.5" customHeight="1" x14ac:dyDescent="0.35">
      <c r="A114" s="233">
        <v>71</v>
      </c>
      <c r="B114" s="216" t="s">
        <v>44</v>
      </c>
      <c r="C114" s="217">
        <v>1778.402075</v>
      </c>
      <c r="D114" s="217">
        <v>2134.0484609999999</v>
      </c>
      <c r="E114" s="217">
        <v>2718.48</v>
      </c>
      <c r="F114" s="218">
        <v>2749.53</v>
      </c>
      <c r="G114" s="218">
        <v>2843.29</v>
      </c>
      <c r="H114" s="218">
        <v>3059.85</v>
      </c>
      <c r="I114" s="218">
        <v>3112.9824722999974</v>
      </c>
      <c r="J114" s="218">
        <v>3113.4779357000089</v>
      </c>
      <c r="K114" s="255">
        <v>3199.2357323000083</v>
      </c>
      <c r="L114" s="255">
        <v>3390.1599492999885</v>
      </c>
    </row>
    <row r="115" spans="1:12" ht="13.5" customHeight="1" x14ac:dyDescent="0.35">
      <c r="A115" s="233">
        <v>72</v>
      </c>
      <c r="B115" s="216" t="s">
        <v>45</v>
      </c>
      <c r="C115" s="217">
        <v>855.40526980000004</v>
      </c>
      <c r="D115" s="217">
        <v>980.66499710000005</v>
      </c>
      <c r="E115" s="217">
        <v>1146.77</v>
      </c>
      <c r="F115" s="218">
        <v>1075.27</v>
      </c>
      <c r="G115" s="218">
        <v>959.16</v>
      </c>
      <c r="H115" s="218">
        <v>944.87</v>
      </c>
      <c r="I115" s="218">
        <v>991.36521390000007</v>
      </c>
      <c r="J115" s="218">
        <v>1008.9961453999999</v>
      </c>
      <c r="K115" s="255">
        <v>1048.4746025000002</v>
      </c>
      <c r="L115" s="255">
        <v>1152.9075880000005</v>
      </c>
    </row>
    <row r="116" spans="1:12" ht="13.5" customHeight="1" x14ac:dyDescent="0.35">
      <c r="A116" s="233" t="s">
        <v>46</v>
      </c>
      <c r="B116" s="216" t="s">
        <v>47</v>
      </c>
      <c r="C116" s="217">
        <v>1529.1245630000001</v>
      </c>
      <c r="D116" s="217">
        <v>1469.3508079999999</v>
      </c>
      <c r="E116" s="217">
        <v>1547.49</v>
      </c>
      <c r="F116" s="218">
        <v>1510.92</v>
      </c>
      <c r="G116" s="218">
        <v>1467.57</v>
      </c>
      <c r="H116" s="218">
        <v>1430.09</v>
      </c>
      <c r="I116" s="218">
        <v>1324.9144018000018</v>
      </c>
      <c r="J116" s="218">
        <v>1324.8635493999961</v>
      </c>
      <c r="K116" s="255">
        <v>1454.2913773000059</v>
      </c>
      <c r="L116" s="255">
        <v>1445.2425986000064</v>
      </c>
    </row>
    <row r="117" spans="1:12" ht="13.5" customHeight="1" x14ac:dyDescent="0.35">
      <c r="A117" s="233" t="s">
        <v>166</v>
      </c>
      <c r="B117" s="216" t="s">
        <v>48</v>
      </c>
      <c r="C117" s="217">
        <v>2494.0483509999999</v>
      </c>
      <c r="D117" s="217">
        <v>3092.0603540000002</v>
      </c>
      <c r="E117" s="217">
        <v>3621</v>
      </c>
      <c r="F117" s="218">
        <v>3610.61</v>
      </c>
      <c r="G117" s="218">
        <v>3618.22</v>
      </c>
      <c r="H117" s="218">
        <v>3512.45</v>
      </c>
      <c r="I117" s="218">
        <v>3561.5888946999985</v>
      </c>
      <c r="J117" s="218">
        <v>3719.2653396000005</v>
      </c>
      <c r="K117" s="255">
        <v>3770.9261042999992</v>
      </c>
      <c r="L117" s="255">
        <v>3718.5138631000004</v>
      </c>
    </row>
    <row r="118" spans="1:12" ht="13.5" customHeight="1" x14ac:dyDescent="0.35">
      <c r="A118" s="233">
        <v>78</v>
      </c>
      <c r="B118" s="216" t="s">
        <v>49</v>
      </c>
      <c r="C118" s="217">
        <v>4137.5262210000001</v>
      </c>
      <c r="D118" s="217">
        <v>4107.3674000000001</v>
      </c>
      <c r="E118" s="217">
        <v>4348.93</v>
      </c>
      <c r="F118" s="218">
        <v>4451.07</v>
      </c>
      <c r="G118" s="218">
        <v>5061.13</v>
      </c>
      <c r="H118" s="218">
        <v>4659.66</v>
      </c>
      <c r="I118" s="218">
        <v>4731.9171341999981</v>
      </c>
      <c r="J118" s="218">
        <v>5338.0136115000023</v>
      </c>
      <c r="K118" s="255">
        <v>5620.1083297000014</v>
      </c>
      <c r="L118" s="255">
        <v>5861.9555138000005</v>
      </c>
    </row>
    <row r="119" spans="1:12" ht="13.5" customHeight="1" x14ac:dyDescent="0.35">
      <c r="A119" s="233">
        <v>84</v>
      </c>
      <c r="B119" s="216" t="s">
        <v>50</v>
      </c>
      <c r="C119" s="217">
        <v>4963.2914289999999</v>
      </c>
      <c r="D119" s="217">
        <v>4648.1191319999998</v>
      </c>
      <c r="E119" s="217">
        <v>4936.1400000000003</v>
      </c>
      <c r="F119" s="218">
        <v>4996.29</v>
      </c>
      <c r="G119" s="218">
        <v>5057.72</v>
      </c>
      <c r="H119" s="218">
        <v>5536.27</v>
      </c>
      <c r="I119" s="218">
        <v>5332.0524033999982</v>
      </c>
      <c r="J119" s="218">
        <v>5429.5752832999997</v>
      </c>
      <c r="K119" s="255">
        <v>5526.6133262000003</v>
      </c>
      <c r="L119" s="255">
        <v>5440.5699238000007</v>
      </c>
    </row>
    <row r="120" spans="1:12" ht="13.5" customHeight="1" x14ac:dyDescent="0.35">
      <c r="A120" s="233">
        <v>85</v>
      </c>
      <c r="B120" s="216" t="s">
        <v>51</v>
      </c>
      <c r="C120" s="217">
        <v>5833.3841700000003</v>
      </c>
      <c r="D120" s="217">
        <v>6149.881155</v>
      </c>
      <c r="E120" s="217">
        <v>5725.46</v>
      </c>
      <c r="F120" s="218">
        <v>5808.29</v>
      </c>
      <c r="G120" s="218">
        <v>6051.62</v>
      </c>
      <c r="H120" s="218">
        <v>6530.9</v>
      </c>
      <c r="I120" s="218">
        <v>6968.8638016000086</v>
      </c>
      <c r="J120" s="218">
        <v>6574.6942086999943</v>
      </c>
      <c r="K120" s="255">
        <v>6921.5216163999994</v>
      </c>
      <c r="L120" s="255">
        <v>6956.8805905000163</v>
      </c>
    </row>
    <row r="121" spans="1:12" ht="13.5" customHeight="1" x14ac:dyDescent="0.35">
      <c r="A121" s="233">
        <v>86</v>
      </c>
      <c r="B121" s="216" t="s">
        <v>52</v>
      </c>
      <c r="C121" s="217">
        <v>8533.9365699999998</v>
      </c>
      <c r="D121" s="217">
        <v>9706.4053449999992</v>
      </c>
      <c r="E121" s="217">
        <v>12236.4</v>
      </c>
      <c r="F121" s="218">
        <v>13076.23</v>
      </c>
      <c r="G121" s="218">
        <v>13529.73</v>
      </c>
      <c r="H121" s="218">
        <v>13890.08</v>
      </c>
      <c r="I121" s="218">
        <v>14532.759297599945</v>
      </c>
      <c r="J121" s="218">
        <v>14703.668475500046</v>
      </c>
      <c r="K121" s="255">
        <v>14991.230533300062</v>
      </c>
      <c r="L121" s="255">
        <v>15260.499075400006</v>
      </c>
    </row>
    <row r="122" spans="1:12" ht="13.5" customHeight="1" x14ac:dyDescent="0.35">
      <c r="A122" s="233">
        <v>87</v>
      </c>
      <c r="B122" s="216" t="s">
        <v>53</v>
      </c>
      <c r="C122" s="217">
        <v>1861.1098260000001</v>
      </c>
      <c r="D122" s="217">
        <v>2050.4072879999999</v>
      </c>
      <c r="E122" s="217">
        <v>2241.7199999999998</v>
      </c>
      <c r="F122" s="218">
        <v>2309.5100000000002</v>
      </c>
      <c r="G122" s="218">
        <v>2312.63</v>
      </c>
      <c r="H122" s="218">
        <v>2352.67</v>
      </c>
      <c r="I122" s="218">
        <v>2607.3691778000002</v>
      </c>
      <c r="J122" s="218">
        <v>2724.1728455000002</v>
      </c>
      <c r="K122" s="255">
        <v>2830.9097408999992</v>
      </c>
      <c r="L122" s="255">
        <v>2776.8418340000007</v>
      </c>
    </row>
    <row r="123" spans="1:12" ht="13.5" customHeight="1" x14ac:dyDescent="0.35">
      <c r="A123" s="233">
        <v>88</v>
      </c>
      <c r="B123" s="216" t="s">
        <v>54</v>
      </c>
      <c r="C123" s="217">
        <v>1845.2076959999999</v>
      </c>
      <c r="D123" s="217">
        <v>2074.4840939999999</v>
      </c>
      <c r="E123" s="217">
        <v>2361.04</v>
      </c>
      <c r="F123" s="218">
        <v>2447.56</v>
      </c>
      <c r="G123" s="218">
        <v>2587.6</v>
      </c>
      <c r="H123" s="218">
        <v>2655.8</v>
      </c>
      <c r="I123" s="218">
        <v>2709.1976001999992</v>
      </c>
      <c r="J123" s="218">
        <v>2821.5384624999997</v>
      </c>
      <c r="K123" s="255">
        <v>3011.1264561000025</v>
      </c>
      <c r="L123" s="255">
        <v>3146.4565627999987</v>
      </c>
    </row>
    <row r="124" spans="1:12" ht="13.5" customHeight="1" x14ac:dyDescent="0.35">
      <c r="A124" s="233" t="s">
        <v>55</v>
      </c>
      <c r="B124" s="216" t="s">
        <v>56</v>
      </c>
      <c r="C124" s="217">
        <v>1471.240358</v>
      </c>
      <c r="D124" s="217">
        <v>1546.983823</v>
      </c>
      <c r="E124" s="217">
        <v>2085.23</v>
      </c>
      <c r="F124" s="218">
        <v>2183.85</v>
      </c>
      <c r="G124" s="218">
        <v>2267.94</v>
      </c>
      <c r="H124" s="218">
        <v>2504.9</v>
      </c>
      <c r="I124" s="218">
        <v>2380.5905681999993</v>
      </c>
      <c r="J124" s="218">
        <v>2404.6361423999988</v>
      </c>
      <c r="K124" s="255">
        <v>2474.1458998000007</v>
      </c>
      <c r="L124" s="255">
        <v>2751.0939538000002</v>
      </c>
    </row>
    <row r="125" spans="1:12" ht="13.5" customHeight="1" x14ac:dyDescent="0.35">
      <c r="A125" s="233" t="s">
        <v>57</v>
      </c>
      <c r="B125" s="216" t="s">
        <v>58</v>
      </c>
      <c r="C125" s="217">
        <v>2561.7613689999998</v>
      </c>
      <c r="D125" s="217">
        <v>2628.9217130000002</v>
      </c>
      <c r="E125" s="217">
        <v>3213.29</v>
      </c>
      <c r="F125" s="218">
        <v>3149.51</v>
      </c>
      <c r="G125" s="218">
        <v>3127.15</v>
      </c>
      <c r="H125" s="218">
        <v>3347.82</v>
      </c>
      <c r="I125" s="218">
        <v>3238.6379790999999</v>
      </c>
      <c r="J125" s="218">
        <v>3372.1284526999902</v>
      </c>
      <c r="K125" s="255">
        <v>3238.5696458999987</v>
      </c>
      <c r="L125" s="255">
        <v>3413.1427568000281</v>
      </c>
    </row>
    <row r="126" spans="1:12" ht="13.5" customHeight="1" x14ac:dyDescent="0.35">
      <c r="A126" s="72"/>
      <c r="B126" s="74"/>
      <c r="C126" s="73"/>
      <c r="D126" s="73"/>
      <c r="E126" s="73"/>
      <c r="F126" s="73"/>
      <c r="G126" s="73"/>
      <c r="H126" s="61"/>
      <c r="I126" s="61"/>
    </row>
    <row r="127" spans="1:12" ht="13.5" customHeight="1" x14ac:dyDescent="0.35">
      <c r="A127" s="252" t="s">
        <v>161</v>
      </c>
      <c r="B127" s="238"/>
      <c r="C127" s="239"/>
      <c r="D127" s="239"/>
      <c r="E127" s="239"/>
      <c r="F127" s="240"/>
      <c r="G127" s="241"/>
      <c r="H127" s="236"/>
      <c r="I127" s="68"/>
    </row>
    <row r="128" spans="1:12" ht="13.5" customHeight="1" x14ac:dyDescent="0.35">
      <c r="A128" s="252" t="s">
        <v>232</v>
      </c>
      <c r="B128" s="238"/>
      <c r="C128" s="239"/>
      <c r="D128" s="239"/>
      <c r="E128" s="239"/>
      <c r="F128" s="240"/>
      <c r="G128" s="236"/>
      <c r="H128" s="236"/>
      <c r="I128" s="83"/>
    </row>
    <row r="129" spans="1:10" ht="13.5" customHeight="1" x14ac:dyDescent="0.35">
      <c r="A129" s="252" t="s">
        <v>199</v>
      </c>
      <c r="B129" s="242"/>
      <c r="C129" s="242"/>
      <c r="D129" s="242"/>
      <c r="E129" s="242"/>
      <c r="F129" s="242"/>
      <c r="G129" s="242"/>
      <c r="H129" s="236"/>
      <c r="I129" s="61"/>
    </row>
    <row r="130" spans="1:10" ht="13.5" customHeight="1" x14ac:dyDescent="0.35">
      <c r="A130" s="251" t="s">
        <v>182</v>
      </c>
      <c r="B130" s="242"/>
      <c r="C130" s="242"/>
      <c r="D130" s="242"/>
      <c r="E130" s="242"/>
      <c r="F130" s="242"/>
      <c r="G130" s="242"/>
      <c r="H130" s="236"/>
      <c r="I130" s="61"/>
    </row>
    <row r="131" spans="1:10" ht="13.5" customHeight="1" x14ac:dyDescent="0.35">
      <c r="A131" s="251" t="s">
        <v>181</v>
      </c>
      <c r="B131" s="242"/>
      <c r="C131" s="242"/>
      <c r="D131" s="242"/>
      <c r="E131" s="242"/>
      <c r="F131" s="242"/>
      <c r="G131" s="242"/>
      <c r="H131" s="236"/>
      <c r="I131" s="61"/>
    </row>
    <row r="132" spans="1:10" ht="13.5" customHeight="1" x14ac:dyDescent="0.35">
      <c r="A132" s="346" t="s">
        <v>247</v>
      </c>
      <c r="B132" s="244"/>
      <c r="C132" s="244"/>
      <c r="D132" s="249"/>
      <c r="E132" s="245"/>
      <c r="F132" s="246"/>
      <c r="G132" s="246"/>
      <c r="H132" s="246"/>
      <c r="I132" s="61"/>
    </row>
    <row r="133" spans="1:10" ht="13.5" customHeight="1" x14ac:dyDescent="0.35">
      <c r="A133" s="331" t="s">
        <v>279</v>
      </c>
      <c r="B133" s="244"/>
      <c r="C133" s="244"/>
      <c r="D133" s="249"/>
      <c r="E133" s="245"/>
      <c r="F133" s="246"/>
      <c r="G133" s="246"/>
      <c r="H133" s="246"/>
      <c r="I133" s="61"/>
    </row>
    <row r="134" spans="1:10" ht="13.5" customHeight="1" x14ac:dyDescent="0.35">
      <c r="A134" s="329" t="s">
        <v>280</v>
      </c>
      <c r="B134" s="243"/>
      <c r="C134" s="243"/>
      <c r="D134" s="243"/>
      <c r="E134" s="247"/>
      <c r="F134" s="248"/>
      <c r="G134" s="246"/>
      <c r="H134" s="246"/>
      <c r="I134" s="61"/>
    </row>
    <row r="135" spans="1:10" s="281" customFormat="1" ht="13.5" customHeight="1" x14ac:dyDescent="0.35">
      <c r="A135" s="331" t="s">
        <v>277</v>
      </c>
      <c r="B135" s="243"/>
      <c r="C135" s="243"/>
      <c r="D135" s="243"/>
      <c r="E135" s="247"/>
      <c r="F135" s="248"/>
      <c r="G135" s="246"/>
      <c r="H135" s="246"/>
      <c r="I135" s="338"/>
    </row>
    <row r="136" spans="1:10" ht="13.5" customHeight="1" x14ac:dyDescent="0.35">
      <c r="A136" s="331"/>
      <c r="B136" s="243"/>
      <c r="C136" s="243"/>
      <c r="D136" s="243"/>
      <c r="E136" s="247"/>
      <c r="F136" s="248"/>
      <c r="G136" s="246"/>
      <c r="H136" s="246"/>
      <c r="I136" s="236"/>
      <c r="J136" s="237"/>
    </row>
    <row r="137" spans="1:10" ht="13.5" customHeight="1" x14ac:dyDescent="0.35">
      <c r="A137" s="250" t="s">
        <v>192</v>
      </c>
      <c r="B137" s="243"/>
      <c r="C137" s="243"/>
      <c r="D137" s="243"/>
      <c r="E137" s="247"/>
      <c r="F137" s="248"/>
      <c r="G137" s="246"/>
      <c r="H137" s="246"/>
    </row>
  </sheetData>
  <pageMargins left="0.7" right="0.7" top="0.75" bottom="0.75" header="0.3" footer="0.3"/>
  <pageSetup paperSize="8" orientation="portrait" r:id="rId1"/>
  <ignoredErrors>
    <ignoredError sqref="G73:H7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2"/>
  <sheetViews>
    <sheetView zoomScaleNormal="100" workbookViewId="0">
      <selection activeCell="N33" sqref="N33"/>
    </sheetView>
  </sheetViews>
  <sheetFormatPr defaultColWidth="11.453125" defaultRowHeight="13.5" customHeight="1" x14ac:dyDescent="0.35"/>
  <cols>
    <col min="1" max="1" width="12.7265625" style="9" customWidth="1"/>
    <col min="2" max="2" width="44.54296875" style="9" customWidth="1"/>
    <col min="3" max="3" width="12.7265625" style="9" customWidth="1"/>
    <col min="4" max="6" width="12.7265625" style="198" customWidth="1"/>
    <col min="7" max="12" width="12.7265625" style="9" customWidth="1"/>
    <col min="13" max="13" width="7.453125" style="9" customWidth="1"/>
    <col min="14" max="16384" width="11.453125" style="9"/>
  </cols>
  <sheetData>
    <row r="1" spans="1:12" s="208" customFormat="1" ht="13.5" customHeight="1" x14ac:dyDescent="0.35">
      <c r="A1" s="335" t="s">
        <v>292</v>
      </c>
      <c r="B1" s="338"/>
      <c r="C1" s="347"/>
      <c r="D1" s="347"/>
      <c r="E1" s="348"/>
      <c r="F1" s="348"/>
      <c r="G1" s="348"/>
      <c r="H1" s="348"/>
      <c r="I1" s="349"/>
    </row>
    <row r="2" spans="1:12" s="208" customFormat="1" ht="13.5" customHeight="1" x14ac:dyDescent="0.35">
      <c r="A2" s="288" t="s">
        <v>0</v>
      </c>
      <c r="B2" s="338"/>
      <c r="C2" s="347"/>
      <c r="D2" s="347"/>
      <c r="E2" s="348"/>
      <c r="F2" s="348"/>
      <c r="G2" s="348"/>
      <c r="H2" s="348"/>
      <c r="I2" s="349"/>
    </row>
    <row r="3" spans="1:12" s="208" customFormat="1" ht="13.5" customHeight="1" x14ac:dyDescent="0.35">
      <c r="A3" s="338"/>
      <c r="B3" s="338"/>
      <c r="C3" s="347"/>
      <c r="D3" s="347"/>
      <c r="E3" s="348"/>
      <c r="F3" s="348"/>
      <c r="G3" s="348"/>
      <c r="H3" s="348"/>
      <c r="I3" s="349"/>
    </row>
    <row r="4" spans="1:12" s="208" customFormat="1" ht="13.5" customHeight="1" x14ac:dyDescent="0.3">
      <c r="A4" s="284" t="s">
        <v>72</v>
      </c>
      <c r="B4" s="284" t="s">
        <v>65</v>
      </c>
      <c r="C4" s="199" t="s">
        <v>61</v>
      </c>
      <c r="D4" s="200"/>
      <c r="E4" s="200"/>
      <c r="F4" s="199" t="s">
        <v>257</v>
      </c>
      <c r="G4" s="201"/>
      <c r="H4" s="201"/>
      <c r="I4" s="202" t="s">
        <v>260</v>
      </c>
      <c r="K4" s="102" t="s">
        <v>203</v>
      </c>
      <c r="L4" s="103"/>
    </row>
    <row r="5" spans="1:12" s="208" customFormat="1" ht="13.5" customHeight="1" x14ac:dyDescent="0.25">
      <c r="A5" s="203"/>
      <c r="B5" s="203"/>
      <c r="C5" s="204"/>
      <c r="D5" s="204" t="s">
        <v>1</v>
      </c>
      <c r="E5" s="204" t="s">
        <v>62</v>
      </c>
      <c r="F5" s="207" t="s">
        <v>63</v>
      </c>
      <c r="G5" s="205" t="s">
        <v>1</v>
      </c>
      <c r="H5" s="205" t="s">
        <v>62</v>
      </c>
      <c r="I5" s="205" t="s">
        <v>63</v>
      </c>
      <c r="K5" s="209">
        <v>2018</v>
      </c>
      <c r="L5" s="286">
        <v>2014</v>
      </c>
    </row>
    <row r="6" spans="1:12" s="208" customFormat="1" ht="13.5" customHeight="1" x14ac:dyDescent="0.25">
      <c r="A6" s="206"/>
      <c r="B6" s="206" t="s">
        <v>1</v>
      </c>
      <c r="C6" s="350">
        <v>12891</v>
      </c>
      <c r="D6" s="350">
        <v>124073</v>
      </c>
      <c r="E6" s="350">
        <v>59893</v>
      </c>
      <c r="F6" s="351">
        <v>64180</v>
      </c>
      <c r="G6" s="350">
        <v>98299.43170570003</v>
      </c>
      <c r="H6" s="350">
        <v>51833.054089000012</v>
      </c>
      <c r="I6" s="350">
        <v>46466.377616700069</v>
      </c>
      <c r="K6" s="286">
        <v>2017</v>
      </c>
      <c r="L6" s="286">
        <v>2013</v>
      </c>
    </row>
    <row r="7" spans="1:12" s="208" customFormat="1" ht="13.5" customHeight="1" x14ac:dyDescent="0.25">
      <c r="A7" s="267" t="s">
        <v>165</v>
      </c>
      <c r="B7" s="266"/>
      <c r="C7" s="352">
        <v>25</v>
      </c>
      <c r="D7" s="352">
        <v>121</v>
      </c>
      <c r="E7" s="352">
        <v>86</v>
      </c>
      <c r="F7" s="353">
        <v>35</v>
      </c>
      <c r="G7" s="352">
        <v>81.152462099999994</v>
      </c>
      <c r="H7" s="352">
        <v>61.931926499999989</v>
      </c>
      <c r="I7" s="352">
        <v>19.220535600000002</v>
      </c>
      <c r="K7" s="286">
        <v>2016</v>
      </c>
      <c r="L7" s="286">
        <v>2012</v>
      </c>
    </row>
    <row r="8" spans="1:12" s="208" customFormat="1" ht="13.5" customHeight="1" x14ac:dyDescent="0.25">
      <c r="A8" s="265" t="s">
        <v>2</v>
      </c>
      <c r="B8" s="253" t="s">
        <v>3</v>
      </c>
      <c r="C8" s="354">
        <v>25</v>
      </c>
      <c r="D8" s="354">
        <v>121</v>
      </c>
      <c r="E8" s="354">
        <v>86</v>
      </c>
      <c r="F8" s="355">
        <v>35</v>
      </c>
      <c r="G8" s="395">
        <v>81.152462099999994</v>
      </c>
      <c r="H8" s="396">
        <v>61.931926499999989</v>
      </c>
      <c r="I8" s="396">
        <v>19.220535600000002</v>
      </c>
      <c r="K8" s="286">
        <v>2015</v>
      </c>
      <c r="L8" s="286">
        <v>2011</v>
      </c>
    </row>
    <row r="9" spans="1:12" s="208" customFormat="1" ht="13.5" customHeight="1" x14ac:dyDescent="0.35">
      <c r="A9" s="267" t="s">
        <v>69</v>
      </c>
      <c r="B9" s="267"/>
      <c r="C9" s="350">
        <v>912</v>
      </c>
      <c r="D9" s="350">
        <v>6308</v>
      </c>
      <c r="E9" s="350">
        <v>4957</v>
      </c>
      <c r="F9" s="351">
        <v>1351</v>
      </c>
      <c r="G9" s="397">
        <v>5795.3375300999996</v>
      </c>
      <c r="H9" s="397">
        <v>4781.8321157000009</v>
      </c>
      <c r="I9" s="397">
        <v>1013.5054143999999</v>
      </c>
    </row>
    <row r="10" spans="1:12" s="208" customFormat="1" ht="13.5" customHeight="1" x14ac:dyDescent="0.25">
      <c r="A10" s="265" t="s">
        <v>4</v>
      </c>
      <c r="B10" s="253" t="s">
        <v>5</v>
      </c>
      <c r="C10" s="383">
        <v>3</v>
      </c>
      <c r="D10" s="356">
        <v>27</v>
      </c>
      <c r="E10" s="385">
        <v>23</v>
      </c>
      <c r="F10" s="384">
        <v>4</v>
      </c>
      <c r="G10" s="396">
        <v>24.384013100000001</v>
      </c>
      <c r="H10" s="398">
        <v>22.364206099999997</v>
      </c>
      <c r="I10" s="398">
        <v>2.0198070000000001</v>
      </c>
    </row>
    <row r="11" spans="1:12" s="208" customFormat="1" ht="13.5" customHeight="1" x14ac:dyDescent="0.25">
      <c r="A11" s="265" t="s">
        <v>6</v>
      </c>
      <c r="B11" s="253" t="s">
        <v>7</v>
      </c>
      <c r="C11" s="356">
        <v>51</v>
      </c>
      <c r="D11" s="356">
        <v>362</v>
      </c>
      <c r="E11" s="376">
        <v>174</v>
      </c>
      <c r="F11" s="360">
        <v>188</v>
      </c>
      <c r="G11" s="396">
        <v>290.58965949999998</v>
      </c>
      <c r="H11" s="396">
        <v>155.21662509999999</v>
      </c>
      <c r="I11" s="396">
        <v>135.37303440000002</v>
      </c>
    </row>
    <row r="12" spans="1:12" s="208" customFormat="1" ht="13.5" customHeight="1" x14ac:dyDescent="0.25">
      <c r="A12" s="265" t="s">
        <v>8</v>
      </c>
      <c r="B12" s="253" t="s">
        <v>9</v>
      </c>
      <c r="C12" s="356">
        <v>50</v>
      </c>
      <c r="D12" s="356">
        <v>68</v>
      </c>
      <c r="E12" s="376">
        <v>13</v>
      </c>
      <c r="F12" s="360">
        <v>55</v>
      </c>
      <c r="G12" s="396">
        <v>41.389139500000013</v>
      </c>
      <c r="H12" s="396">
        <v>10.405097199999998</v>
      </c>
      <c r="I12" s="396">
        <v>30.984042299999995</v>
      </c>
    </row>
    <row r="13" spans="1:12" s="208" customFormat="1" ht="13.5" customHeight="1" x14ac:dyDescent="0.25">
      <c r="A13" s="265" t="s">
        <v>10</v>
      </c>
      <c r="B13" s="253" t="s">
        <v>11</v>
      </c>
      <c r="C13" s="356">
        <v>78</v>
      </c>
      <c r="D13" s="356">
        <v>375</v>
      </c>
      <c r="E13" s="376">
        <v>276</v>
      </c>
      <c r="F13" s="360">
        <v>99</v>
      </c>
      <c r="G13" s="396">
        <v>343.51272150000023</v>
      </c>
      <c r="H13" s="396">
        <v>263.87702930000006</v>
      </c>
      <c r="I13" s="396">
        <v>79.635692200000008</v>
      </c>
    </row>
    <row r="14" spans="1:12" s="208" customFormat="1" ht="13.5" customHeight="1" x14ac:dyDescent="0.25">
      <c r="A14" s="265" t="s">
        <v>73</v>
      </c>
      <c r="B14" s="253" t="s">
        <v>12</v>
      </c>
      <c r="C14" s="386">
        <v>8</v>
      </c>
      <c r="D14" s="386">
        <v>22</v>
      </c>
      <c r="E14" s="385">
        <v>6</v>
      </c>
      <c r="F14" s="384">
        <v>16</v>
      </c>
      <c r="G14" s="400" t="s">
        <v>276</v>
      </c>
      <c r="H14" s="400" t="s">
        <v>276</v>
      </c>
      <c r="I14" s="400" t="s">
        <v>276</v>
      </c>
    </row>
    <row r="15" spans="1:12" s="208" customFormat="1" ht="13.5" customHeight="1" x14ac:dyDescent="0.25">
      <c r="A15" s="265">
        <v>21</v>
      </c>
      <c r="B15" s="253" t="s">
        <v>13</v>
      </c>
      <c r="C15" s="383">
        <v>1</v>
      </c>
      <c r="D15" s="383">
        <v>3</v>
      </c>
      <c r="E15" s="385">
        <v>1</v>
      </c>
      <c r="F15" s="384">
        <v>2</v>
      </c>
      <c r="G15" s="400" t="s">
        <v>276</v>
      </c>
      <c r="H15" s="400" t="s">
        <v>276</v>
      </c>
      <c r="I15" s="400" t="s">
        <v>276</v>
      </c>
    </row>
    <row r="16" spans="1:12" s="208" customFormat="1" ht="13.5" customHeight="1" x14ac:dyDescent="0.25">
      <c r="A16" s="257" t="s">
        <v>74</v>
      </c>
      <c r="B16" s="253" t="s">
        <v>14</v>
      </c>
      <c r="C16" s="356">
        <v>12</v>
      </c>
      <c r="D16" s="356">
        <v>35</v>
      </c>
      <c r="E16" s="376">
        <v>21</v>
      </c>
      <c r="F16" s="360">
        <v>14</v>
      </c>
      <c r="G16" s="396">
        <v>28.651299799999997</v>
      </c>
      <c r="H16" s="396">
        <v>20.567732399999997</v>
      </c>
      <c r="I16" s="396">
        <v>8.0835673999999997</v>
      </c>
    </row>
    <row r="17" spans="1:9" s="208" customFormat="1" ht="13.5" customHeight="1" x14ac:dyDescent="0.25">
      <c r="A17" s="257" t="s">
        <v>79</v>
      </c>
      <c r="B17" s="253" t="s">
        <v>15</v>
      </c>
      <c r="C17" s="356">
        <v>41</v>
      </c>
      <c r="D17" s="356">
        <v>263</v>
      </c>
      <c r="E17" s="376">
        <v>237</v>
      </c>
      <c r="F17" s="360">
        <v>26</v>
      </c>
      <c r="G17" s="396">
        <v>247.29797209999995</v>
      </c>
      <c r="H17" s="396">
        <v>228.13053029999998</v>
      </c>
      <c r="I17" s="396">
        <v>19.167441800000006</v>
      </c>
    </row>
    <row r="18" spans="1:9" s="208" customFormat="1" ht="13.5" customHeight="1" x14ac:dyDescent="0.25">
      <c r="A18" s="265">
        <v>26</v>
      </c>
      <c r="B18" s="253" t="s">
        <v>64</v>
      </c>
      <c r="C18" s="356">
        <v>13</v>
      </c>
      <c r="D18" s="356">
        <v>303</v>
      </c>
      <c r="E18" s="376">
        <v>163</v>
      </c>
      <c r="F18" s="360">
        <v>140</v>
      </c>
      <c r="G18" s="396">
        <v>296.5625296</v>
      </c>
      <c r="H18" s="396">
        <v>160.1808169</v>
      </c>
      <c r="I18" s="396">
        <v>136.38171270000001</v>
      </c>
    </row>
    <row r="19" spans="1:9" s="208" customFormat="1" ht="13.5" customHeight="1" x14ac:dyDescent="0.25">
      <c r="A19" s="265">
        <v>27</v>
      </c>
      <c r="B19" s="253" t="s">
        <v>16</v>
      </c>
      <c r="C19" s="356">
        <v>4</v>
      </c>
      <c r="D19" s="356">
        <v>28</v>
      </c>
      <c r="E19" s="376">
        <v>20</v>
      </c>
      <c r="F19" s="360">
        <v>8</v>
      </c>
      <c r="G19" s="396">
        <v>25.564411</v>
      </c>
      <c r="H19" s="396">
        <v>19.5661518</v>
      </c>
      <c r="I19" s="396">
        <v>5.9982591999999997</v>
      </c>
    </row>
    <row r="20" spans="1:9" s="208" customFormat="1" ht="13.5" customHeight="1" x14ac:dyDescent="0.25">
      <c r="A20" s="265">
        <v>28</v>
      </c>
      <c r="B20" s="253" t="s">
        <v>17</v>
      </c>
      <c r="C20" s="383">
        <v>3</v>
      </c>
      <c r="D20" s="356">
        <v>78</v>
      </c>
      <c r="E20" s="376">
        <v>70</v>
      </c>
      <c r="F20" s="360">
        <v>8</v>
      </c>
      <c r="G20" s="396">
        <v>73.761253300000007</v>
      </c>
      <c r="H20" s="396">
        <v>67.018196099999997</v>
      </c>
      <c r="I20" s="396">
        <v>6.7430572</v>
      </c>
    </row>
    <row r="21" spans="1:9" s="208" customFormat="1" ht="13.5" customHeight="1" x14ac:dyDescent="0.25">
      <c r="A21" s="257" t="s">
        <v>75</v>
      </c>
      <c r="B21" s="253" t="s">
        <v>18</v>
      </c>
      <c r="C21" s="383">
        <v>3</v>
      </c>
      <c r="D21" s="356">
        <v>22</v>
      </c>
      <c r="E21" s="376">
        <v>16</v>
      </c>
      <c r="F21" s="360">
        <v>6</v>
      </c>
      <c r="G21" s="396">
        <v>19.925107199999999</v>
      </c>
      <c r="H21" s="396">
        <v>15.802984500000001</v>
      </c>
      <c r="I21" s="396">
        <v>4.1221227000000003</v>
      </c>
    </row>
    <row r="22" spans="1:9" s="208" customFormat="1" ht="13.5" customHeight="1" x14ac:dyDescent="0.25">
      <c r="A22" s="265" t="s">
        <v>19</v>
      </c>
      <c r="B22" s="253" t="s">
        <v>20</v>
      </c>
      <c r="C22" s="356">
        <v>103</v>
      </c>
      <c r="D22" s="356">
        <v>325</v>
      </c>
      <c r="E22" s="376">
        <v>194</v>
      </c>
      <c r="F22" s="360">
        <v>131</v>
      </c>
      <c r="G22" s="396">
        <v>272.62797770000009</v>
      </c>
      <c r="H22" s="396">
        <v>178.3574318</v>
      </c>
      <c r="I22" s="396">
        <v>94.27054590000003</v>
      </c>
    </row>
    <row r="23" spans="1:9" s="208" customFormat="1" ht="13.5" customHeight="1" x14ac:dyDescent="0.25">
      <c r="A23" s="265">
        <v>35</v>
      </c>
      <c r="B23" s="253" t="s">
        <v>21</v>
      </c>
      <c r="C23" s="356">
        <v>29</v>
      </c>
      <c r="D23" s="356">
        <v>666</v>
      </c>
      <c r="E23" s="376">
        <v>495</v>
      </c>
      <c r="F23" s="360">
        <v>171</v>
      </c>
      <c r="G23" s="396">
        <v>619.72889660000021</v>
      </c>
      <c r="H23" s="396">
        <v>479.12231300000002</v>
      </c>
      <c r="I23" s="396">
        <v>140.60658360000002</v>
      </c>
    </row>
    <row r="24" spans="1:9" s="208" customFormat="1" ht="13.5" customHeight="1" x14ac:dyDescent="0.25">
      <c r="A24" s="265" t="s">
        <v>22</v>
      </c>
      <c r="B24" s="253" t="s">
        <v>71</v>
      </c>
      <c r="C24" s="356">
        <v>14</v>
      </c>
      <c r="D24" s="356">
        <v>268</v>
      </c>
      <c r="E24" s="376">
        <v>220</v>
      </c>
      <c r="F24" s="360">
        <v>48</v>
      </c>
      <c r="G24" s="396">
        <v>252.31553710000003</v>
      </c>
      <c r="H24" s="396">
        <v>213.6911039</v>
      </c>
      <c r="I24" s="396">
        <v>38.624433200000006</v>
      </c>
    </row>
    <row r="25" spans="1:9" s="208" customFormat="1" ht="13.5" customHeight="1" x14ac:dyDescent="0.25">
      <c r="A25" s="257" t="s">
        <v>76</v>
      </c>
      <c r="B25" s="253" t="s">
        <v>23</v>
      </c>
      <c r="C25" s="356">
        <v>98</v>
      </c>
      <c r="D25" s="356">
        <v>928</v>
      </c>
      <c r="E25" s="376">
        <v>801</v>
      </c>
      <c r="F25" s="360">
        <v>127</v>
      </c>
      <c r="G25" s="396">
        <v>871.08658889999981</v>
      </c>
      <c r="H25" s="396">
        <v>779.2130446000001</v>
      </c>
      <c r="I25" s="396">
        <v>91.87354430000002</v>
      </c>
    </row>
    <row r="26" spans="1:9" s="208" customFormat="1" ht="13.5" customHeight="1" x14ac:dyDescent="0.25">
      <c r="A26" s="265">
        <v>43</v>
      </c>
      <c r="B26" s="253" t="s">
        <v>24</v>
      </c>
      <c r="C26" s="356">
        <v>401</v>
      </c>
      <c r="D26" s="356">
        <v>2535</v>
      </c>
      <c r="E26" s="376">
        <v>2227</v>
      </c>
      <c r="F26" s="360">
        <v>308</v>
      </c>
      <c r="G26" s="396">
        <v>2369.7027567999994</v>
      </c>
      <c r="H26" s="396">
        <v>2162.6320019000009</v>
      </c>
      <c r="I26" s="396">
        <v>207.07075489999988</v>
      </c>
    </row>
    <row r="27" spans="1:9" s="208" customFormat="1" ht="13.5" customHeight="1" x14ac:dyDescent="0.25">
      <c r="A27" s="267" t="s">
        <v>70</v>
      </c>
      <c r="B27" s="267"/>
      <c r="C27" s="358">
        <v>11954</v>
      </c>
      <c r="D27" s="358">
        <v>117644</v>
      </c>
      <c r="E27" s="358">
        <v>54850</v>
      </c>
      <c r="F27" s="351">
        <v>62794</v>
      </c>
      <c r="G27" s="358">
        <v>92422.941713500026</v>
      </c>
      <c r="H27" s="358">
        <v>46989.290046800008</v>
      </c>
      <c r="I27" s="358">
        <v>45433.651666700069</v>
      </c>
    </row>
    <row r="28" spans="1:9" s="208" customFormat="1" ht="13.5" customHeight="1" x14ac:dyDescent="0.25">
      <c r="A28" s="265">
        <v>45</v>
      </c>
      <c r="B28" s="253" t="s">
        <v>25</v>
      </c>
      <c r="C28" s="348">
        <v>140</v>
      </c>
      <c r="D28" s="348">
        <v>631</v>
      </c>
      <c r="E28" s="378">
        <v>528</v>
      </c>
      <c r="F28" s="357">
        <v>103</v>
      </c>
      <c r="G28" s="399">
        <v>579.22012690000008</v>
      </c>
      <c r="H28" s="399">
        <v>499.60028509999967</v>
      </c>
      <c r="I28" s="399">
        <v>79.619841800000032</v>
      </c>
    </row>
    <row r="29" spans="1:9" s="208" customFormat="1" ht="13.5" customHeight="1" x14ac:dyDescent="0.25">
      <c r="A29" s="265">
        <v>46</v>
      </c>
      <c r="B29" s="253" t="s">
        <v>26</v>
      </c>
      <c r="C29" s="348">
        <v>302</v>
      </c>
      <c r="D29" s="348">
        <v>2166</v>
      </c>
      <c r="E29" s="378">
        <v>1360</v>
      </c>
      <c r="F29" s="357">
        <v>806</v>
      </c>
      <c r="G29" s="399">
        <v>1972.2700868999989</v>
      </c>
      <c r="H29" s="399">
        <v>1288.5180574999983</v>
      </c>
      <c r="I29" s="399">
        <v>683.75202939999986</v>
      </c>
    </row>
    <row r="30" spans="1:9" s="208" customFormat="1" ht="13.5" customHeight="1" x14ac:dyDescent="0.25">
      <c r="A30" s="265">
        <v>47</v>
      </c>
      <c r="B30" s="253" t="s">
        <v>27</v>
      </c>
      <c r="C30" s="348">
        <v>1115</v>
      </c>
      <c r="D30" s="348">
        <v>6548</v>
      </c>
      <c r="E30" s="378">
        <v>2147</v>
      </c>
      <c r="F30" s="357">
        <v>4401</v>
      </c>
      <c r="G30" s="399">
        <v>5052.9758256999994</v>
      </c>
      <c r="H30" s="399">
        <v>1847.8461191999927</v>
      </c>
      <c r="I30" s="399">
        <v>3205.1297065000113</v>
      </c>
    </row>
    <row r="31" spans="1:9" s="208" customFormat="1" ht="13.5" customHeight="1" x14ac:dyDescent="0.25">
      <c r="A31" s="265">
        <v>49</v>
      </c>
      <c r="B31" s="253" t="s">
        <v>28</v>
      </c>
      <c r="C31" s="348">
        <v>205</v>
      </c>
      <c r="D31" s="348">
        <v>2179</v>
      </c>
      <c r="E31" s="378">
        <v>1807</v>
      </c>
      <c r="F31" s="357">
        <v>372</v>
      </c>
      <c r="G31" s="399">
        <v>1961.5050991000023</v>
      </c>
      <c r="H31" s="399">
        <v>1652.446069400002</v>
      </c>
      <c r="I31" s="399">
        <v>309.05902970000028</v>
      </c>
    </row>
    <row r="32" spans="1:9" s="208" customFormat="1" ht="13.5" customHeight="1" x14ac:dyDescent="0.25">
      <c r="A32" s="265" t="s">
        <v>77</v>
      </c>
      <c r="B32" s="253" t="s">
        <v>29</v>
      </c>
      <c r="C32" s="348">
        <v>4</v>
      </c>
      <c r="D32" s="348">
        <v>241</v>
      </c>
      <c r="E32" s="378">
        <v>194</v>
      </c>
      <c r="F32" s="357">
        <v>47</v>
      </c>
      <c r="G32" s="399">
        <v>219.4504791</v>
      </c>
      <c r="H32" s="399">
        <v>180.46089549999999</v>
      </c>
      <c r="I32" s="399">
        <v>38.989583600000003</v>
      </c>
    </row>
    <row r="33" spans="1:9" s="208" customFormat="1" ht="13.5" customHeight="1" x14ac:dyDescent="0.25">
      <c r="A33" s="265">
        <v>52</v>
      </c>
      <c r="B33" s="253" t="s">
        <v>30</v>
      </c>
      <c r="C33" s="348">
        <v>26</v>
      </c>
      <c r="D33" s="348">
        <v>224</v>
      </c>
      <c r="E33" s="378">
        <v>161</v>
      </c>
      <c r="F33" s="357">
        <v>63</v>
      </c>
      <c r="G33" s="399">
        <v>187.9015522</v>
      </c>
      <c r="H33" s="399">
        <v>138.0357606</v>
      </c>
      <c r="I33" s="399">
        <v>49.865791600000001</v>
      </c>
    </row>
    <row r="34" spans="1:9" s="208" customFormat="1" ht="13.5" customHeight="1" x14ac:dyDescent="0.25">
      <c r="A34" s="265">
        <v>53</v>
      </c>
      <c r="B34" s="253" t="s">
        <v>31</v>
      </c>
      <c r="C34" s="348">
        <v>36</v>
      </c>
      <c r="D34" s="348">
        <v>373</v>
      </c>
      <c r="E34" s="378">
        <v>236</v>
      </c>
      <c r="F34" s="357">
        <v>137</v>
      </c>
      <c r="G34" s="399">
        <v>340.69976629999996</v>
      </c>
      <c r="H34" s="399">
        <v>215.6537151</v>
      </c>
      <c r="I34" s="399">
        <v>125.04605120000001</v>
      </c>
    </row>
    <row r="35" spans="1:9" s="208" customFormat="1" ht="13.5" customHeight="1" x14ac:dyDescent="0.25">
      <c r="A35" s="265">
        <v>55</v>
      </c>
      <c r="B35" s="253" t="s">
        <v>32</v>
      </c>
      <c r="C35" s="348">
        <v>42</v>
      </c>
      <c r="D35" s="348">
        <v>1586</v>
      </c>
      <c r="E35" s="378">
        <v>864</v>
      </c>
      <c r="F35" s="357">
        <v>722</v>
      </c>
      <c r="G35" s="399">
        <v>1449.5357048000001</v>
      </c>
      <c r="H35" s="399">
        <v>813.63782820000029</v>
      </c>
      <c r="I35" s="399">
        <v>635.8978765999999</v>
      </c>
    </row>
    <row r="36" spans="1:9" s="208" customFormat="1" ht="13.5" customHeight="1" x14ac:dyDescent="0.25">
      <c r="A36" s="265">
        <v>56</v>
      </c>
      <c r="B36" s="253" t="s">
        <v>33</v>
      </c>
      <c r="C36" s="348">
        <v>624</v>
      </c>
      <c r="D36" s="348">
        <v>5181</v>
      </c>
      <c r="E36" s="378">
        <v>3078</v>
      </c>
      <c r="F36" s="357">
        <v>2103</v>
      </c>
      <c r="G36" s="399">
        <v>3843.4837187999974</v>
      </c>
      <c r="H36" s="399">
        <v>2476.3561567999991</v>
      </c>
      <c r="I36" s="399">
        <v>1367.1275619999985</v>
      </c>
    </row>
    <row r="37" spans="1:9" s="208" customFormat="1" ht="13.5" customHeight="1" x14ac:dyDescent="0.25">
      <c r="A37" s="265" t="s">
        <v>34</v>
      </c>
      <c r="B37" s="253" t="s">
        <v>35</v>
      </c>
      <c r="C37" s="348">
        <v>186</v>
      </c>
      <c r="D37" s="348">
        <v>2394</v>
      </c>
      <c r="E37" s="378">
        <v>1227</v>
      </c>
      <c r="F37" s="357">
        <v>1167</v>
      </c>
      <c r="G37" s="399">
        <v>1842.6346289000001</v>
      </c>
      <c r="H37" s="399">
        <v>1011.256916200001</v>
      </c>
      <c r="I37" s="399">
        <v>831.37771270000076</v>
      </c>
    </row>
    <row r="38" spans="1:9" s="208" customFormat="1" ht="13.5" customHeight="1" x14ac:dyDescent="0.25">
      <c r="A38" s="265">
        <v>61</v>
      </c>
      <c r="B38" s="253" t="s">
        <v>36</v>
      </c>
      <c r="C38" s="348">
        <v>37</v>
      </c>
      <c r="D38" s="348">
        <v>1646</v>
      </c>
      <c r="E38" s="378">
        <v>1185</v>
      </c>
      <c r="F38" s="357">
        <v>461</v>
      </c>
      <c r="G38" s="399">
        <v>1570.9872454000003</v>
      </c>
      <c r="H38" s="399">
        <v>1159.3131731000003</v>
      </c>
      <c r="I38" s="399">
        <v>411.67407230000003</v>
      </c>
    </row>
    <row r="39" spans="1:9" s="208" customFormat="1" ht="13.5" customHeight="1" x14ac:dyDescent="0.25">
      <c r="A39" s="265" t="s">
        <v>78</v>
      </c>
      <c r="B39" s="253" t="s">
        <v>37</v>
      </c>
      <c r="C39" s="348">
        <v>372</v>
      </c>
      <c r="D39" s="348">
        <v>2974</v>
      </c>
      <c r="E39" s="378">
        <v>2352</v>
      </c>
      <c r="F39" s="357">
        <v>622</v>
      </c>
      <c r="G39" s="399">
        <v>2742.1821917999964</v>
      </c>
      <c r="H39" s="399">
        <v>2221.1615210999967</v>
      </c>
      <c r="I39" s="399">
        <v>521.0206707000001</v>
      </c>
    </row>
    <row r="40" spans="1:9" s="208" customFormat="1" ht="13.5" customHeight="1" x14ac:dyDescent="0.25">
      <c r="A40" s="265">
        <v>64</v>
      </c>
      <c r="B40" s="253" t="s">
        <v>38</v>
      </c>
      <c r="C40" s="348">
        <v>151</v>
      </c>
      <c r="D40" s="348">
        <v>2513</v>
      </c>
      <c r="E40" s="378">
        <v>1518</v>
      </c>
      <c r="F40" s="357">
        <v>995</v>
      </c>
      <c r="G40" s="399">
        <v>2302.3099078000009</v>
      </c>
      <c r="H40" s="399">
        <v>1456.0762996999999</v>
      </c>
      <c r="I40" s="399">
        <v>846.23360809999986</v>
      </c>
    </row>
    <row r="41" spans="1:9" s="208" customFormat="1" ht="13.5" customHeight="1" x14ac:dyDescent="0.25">
      <c r="A41" s="265">
        <v>65</v>
      </c>
      <c r="B41" s="253" t="s">
        <v>39</v>
      </c>
      <c r="C41" s="348">
        <v>50</v>
      </c>
      <c r="D41" s="348">
        <v>4301</v>
      </c>
      <c r="E41" s="378">
        <v>1930</v>
      </c>
      <c r="F41" s="357">
        <v>2371</v>
      </c>
      <c r="G41" s="399">
        <v>3524.4160819000008</v>
      </c>
      <c r="H41" s="399">
        <v>1707.9680981999998</v>
      </c>
      <c r="I41" s="399">
        <v>1816.4479837000003</v>
      </c>
    </row>
    <row r="42" spans="1:9" s="208" customFormat="1" ht="13.5" customHeight="1" x14ac:dyDescent="0.25">
      <c r="A42" s="265">
        <v>66</v>
      </c>
      <c r="B42" s="253" t="s">
        <v>40</v>
      </c>
      <c r="C42" s="348">
        <v>258</v>
      </c>
      <c r="D42" s="348">
        <v>1998</v>
      </c>
      <c r="E42" s="378">
        <v>1135</v>
      </c>
      <c r="F42" s="357">
        <v>863</v>
      </c>
      <c r="G42" s="399">
        <v>1719.1173372000012</v>
      </c>
      <c r="H42" s="399">
        <v>1035.7625097999994</v>
      </c>
      <c r="I42" s="399">
        <v>683.35482739999975</v>
      </c>
    </row>
    <row r="43" spans="1:9" s="208" customFormat="1" ht="13.5" customHeight="1" x14ac:dyDescent="0.25">
      <c r="A43" s="265">
        <v>68</v>
      </c>
      <c r="B43" s="253" t="s">
        <v>41</v>
      </c>
      <c r="C43" s="348">
        <v>293</v>
      </c>
      <c r="D43" s="348">
        <v>2431</v>
      </c>
      <c r="E43" s="378">
        <v>1063</v>
      </c>
      <c r="F43" s="357">
        <v>1368</v>
      </c>
      <c r="G43" s="399">
        <v>1577.1599255000017</v>
      </c>
      <c r="H43" s="399">
        <v>728.46194640000135</v>
      </c>
      <c r="I43" s="399">
        <v>848.69797909999897</v>
      </c>
    </row>
    <row r="44" spans="1:9" s="208" customFormat="1" ht="13.5" customHeight="1" x14ac:dyDescent="0.25">
      <c r="A44" s="265">
        <v>69</v>
      </c>
      <c r="B44" s="253" t="s">
        <v>42</v>
      </c>
      <c r="C44" s="348">
        <v>740</v>
      </c>
      <c r="D44" s="348">
        <v>3059</v>
      </c>
      <c r="E44" s="378">
        <v>1313</v>
      </c>
      <c r="F44" s="357">
        <v>1746</v>
      </c>
      <c r="G44" s="399">
        <v>2519.8792414000009</v>
      </c>
      <c r="H44" s="399">
        <v>1193.1544461000042</v>
      </c>
      <c r="I44" s="399">
        <v>1326.7247953000019</v>
      </c>
    </row>
    <row r="45" spans="1:9" s="208" customFormat="1" ht="13.5" customHeight="1" x14ac:dyDescent="0.25">
      <c r="A45" s="265">
        <v>70</v>
      </c>
      <c r="B45" s="253" t="s">
        <v>43</v>
      </c>
      <c r="C45" s="348">
        <v>419</v>
      </c>
      <c r="D45" s="348">
        <v>4169</v>
      </c>
      <c r="E45" s="378">
        <v>2213</v>
      </c>
      <c r="F45" s="357">
        <v>1956</v>
      </c>
      <c r="G45" s="399">
        <v>3702.9485838999835</v>
      </c>
      <c r="H45" s="399">
        <v>2037.1593337000002</v>
      </c>
      <c r="I45" s="399">
        <v>1665.7892502000032</v>
      </c>
    </row>
    <row r="46" spans="1:9" s="208" customFormat="1" ht="13.5" customHeight="1" x14ac:dyDescent="0.25">
      <c r="A46" s="265">
        <v>71</v>
      </c>
      <c r="B46" s="253" t="s">
        <v>44</v>
      </c>
      <c r="C46" s="348">
        <v>532</v>
      </c>
      <c r="D46" s="348">
        <v>3859</v>
      </c>
      <c r="E46" s="378">
        <v>2477</v>
      </c>
      <c r="F46" s="357">
        <v>1382</v>
      </c>
      <c r="G46" s="399">
        <v>3390.1599492999885</v>
      </c>
      <c r="H46" s="399">
        <v>2297.9645741999989</v>
      </c>
      <c r="I46" s="399">
        <v>1092.1953751000015</v>
      </c>
    </row>
    <row r="47" spans="1:9" s="208" customFormat="1" ht="13.5" customHeight="1" x14ac:dyDescent="0.25">
      <c r="A47" s="265">
        <v>72</v>
      </c>
      <c r="B47" s="253" t="s">
        <v>45</v>
      </c>
      <c r="C47" s="348">
        <v>55</v>
      </c>
      <c r="D47" s="348">
        <v>1256</v>
      </c>
      <c r="E47" s="378">
        <v>649</v>
      </c>
      <c r="F47" s="357">
        <v>607</v>
      </c>
      <c r="G47" s="399">
        <v>1152.9075880000005</v>
      </c>
      <c r="H47" s="399">
        <v>616.24374720000014</v>
      </c>
      <c r="I47" s="399">
        <v>536.66384080000046</v>
      </c>
    </row>
    <row r="48" spans="1:9" s="208" customFormat="1" ht="13.5" customHeight="1" x14ac:dyDescent="0.25">
      <c r="A48" s="265" t="s">
        <v>46</v>
      </c>
      <c r="B48" s="253" t="s">
        <v>47</v>
      </c>
      <c r="C48" s="348">
        <v>793</v>
      </c>
      <c r="D48" s="348">
        <v>2086</v>
      </c>
      <c r="E48" s="378">
        <v>1076</v>
      </c>
      <c r="F48" s="357">
        <v>1010</v>
      </c>
      <c r="G48" s="399">
        <v>1445.2425986000064</v>
      </c>
      <c r="H48" s="399">
        <v>819.27856640000221</v>
      </c>
      <c r="I48" s="399">
        <v>625.96403220000047</v>
      </c>
    </row>
    <row r="49" spans="1:9" s="208" customFormat="1" ht="13.5" customHeight="1" x14ac:dyDescent="0.25">
      <c r="A49" s="265" t="s">
        <v>166</v>
      </c>
      <c r="B49" s="253" t="s">
        <v>48</v>
      </c>
      <c r="C49" s="348">
        <v>399</v>
      </c>
      <c r="D49" s="348">
        <v>4901</v>
      </c>
      <c r="E49" s="378">
        <v>2909</v>
      </c>
      <c r="F49" s="357">
        <v>1992</v>
      </c>
      <c r="G49" s="399">
        <v>3718.5138631000004</v>
      </c>
      <c r="H49" s="399">
        <v>2477.5645018999962</v>
      </c>
      <c r="I49" s="399">
        <v>1240.9493611999997</v>
      </c>
    </row>
    <row r="50" spans="1:9" s="208" customFormat="1" ht="13.5" customHeight="1" x14ac:dyDescent="0.25">
      <c r="A50" s="265">
        <v>78</v>
      </c>
      <c r="B50" s="253" t="s">
        <v>49</v>
      </c>
      <c r="C50" s="348">
        <v>110</v>
      </c>
      <c r="D50" s="348">
        <v>7823</v>
      </c>
      <c r="E50" s="378">
        <v>4904</v>
      </c>
      <c r="F50" s="357">
        <v>2919</v>
      </c>
      <c r="G50" s="399">
        <v>5861.9555138000005</v>
      </c>
      <c r="H50" s="399">
        <v>4055.2063578999987</v>
      </c>
      <c r="I50" s="399">
        <v>1806.7491559000002</v>
      </c>
    </row>
    <row r="51" spans="1:9" s="208" customFormat="1" ht="13.5" customHeight="1" x14ac:dyDescent="0.25">
      <c r="A51" s="265">
        <v>84</v>
      </c>
      <c r="B51" s="253" t="s">
        <v>50</v>
      </c>
      <c r="C51" s="348">
        <v>206</v>
      </c>
      <c r="D51" s="348">
        <v>6320</v>
      </c>
      <c r="E51" s="378">
        <v>2863</v>
      </c>
      <c r="F51" s="357">
        <v>3457</v>
      </c>
      <c r="G51" s="399">
        <v>5440.5699238000007</v>
      </c>
      <c r="H51" s="399">
        <v>2672.7155033000008</v>
      </c>
      <c r="I51" s="399">
        <v>2767.8544205000012</v>
      </c>
    </row>
    <row r="52" spans="1:9" s="208" customFormat="1" ht="13.5" customHeight="1" x14ac:dyDescent="0.25">
      <c r="A52" s="265">
        <v>85</v>
      </c>
      <c r="B52" s="253" t="s">
        <v>51</v>
      </c>
      <c r="C52" s="348">
        <v>714</v>
      </c>
      <c r="D52" s="348">
        <v>10082</v>
      </c>
      <c r="E52" s="378">
        <v>3952</v>
      </c>
      <c r="F52" s="357">
        <v>6130</v>
      </c>
      <c r="G52" s="399">
        <v>6956.8805905000163</v>
      </c>
      <c r="H52" s="399">
        <v>2962.6652621999942</v>
      </c>
      <c r="I52" s="399">
        <v>3994.2153283000125</v>
      </c>
    </row>
    <row r="53" spans="1:9" s="208" customFormat="1" ht="13.5" customHeight="1" x14ac:dyDescent="0.25">
      <c r="A53" s="265">
        <v>86</v>
      </c>
      <c r="B53" s="253" t="s">
        <v>52</v>
      </c>
      <c r="C53" s="348">
        <v>1905</v>
      </c>
      <c r="D53" s="348">
        <v>19401</v>
      </c>
      <c r="E53" s="378">
        <v>5684</v>
      </c>
      <c r="F53" s="357">
        <v>13717</v>
      </c>
      <c r="G53" s="399">
        <v>15260.499075400006</v>
      </c>
      <c r="H53" s="399">
        <v>4956.5446221000075</v>
      </c>
      <c r="I53" s="399">
        <v>10303.954453300023</v>
      </c>
    </row>
    <row r="54" spans="1:9" s="208" customFormat="1" ht="13.5" customHeight="1" x14ac:dyDescent="0.25">
      <c r="A54" s="265">
        <v>87</v>
      </c>
      <c r="B54" s="253" t="s">
        <v>53</v>
      </c>
      <c r="C54" s="348">
        <v>72</v>
      </c>
      <c r="D54" s="348">
        <v>3665</v>
      </c>
      <c r="E54" s="378">
        <v>1031</v>
      </c>
      <c r="F54" s="357">
        <v>2634</v>
      </c>
      <c r="G54" s="399">
        <v>2776.8418340000007</v>
      </c>
      <c r="H54" s="399">
        <v>811.38993300000027</v>
      </c>
      <c r="I54" s="399">
        <v>1965.4519010000001</v>
      </c>
    </row>
    <row r="55" spans="1:9" s="208" customFormat="1" ht="13.5" customHeight="1" x14ac:dyDescent="0.25">
      <c r="A55" s="265">
        <v>88</v>
      </c>
      <c r="B55" s="253" t="s">
        <v>54</v>
      </c>
      <c r="C55" s="348">
        <v>258</v>
      </c>
      <c r="D55" s="348">
        <v>4718</v>
      </c>
      <c r="E55" s="378">
        <v>1154</v>
      </c>
      <c r="F55" s="357">
        <v>3564</v>
      </c>
      <c r="G55" s="399">
        <v>3146.4565627999987</v>
      </c>
      <c r="H55" s="399">
        <v>878.31468329999996</v>
      </c>
      <c r="I55" s="399">
        <v>2268.141879499999</v>
      </c>
    </row>
    <row r="56" spans="1:9" s="208" customFormat="1" ht="13.5" customHeight="1" x14ac:dyDescent="0.25">
      <c r="A56" s="265" t="s">
        <v>55</v>
      </c>
      <c r="B56" s="253" t="s">
        <v>56</v>
      </c>
      <c r="C56" s="348">
        <v>646</v>
      </c>
      <c r="D56" s="348">
        <v>3988</v>
      </c>
      <c r="E56" s="378">
        <v>2076</v>
      </c>
      <c r="F56" s="357">
        <v>1912</v>
      </c>
      <c r="G56" s="399">
        <v>2751.0939538000002</v>
      </c>
      <c r="H56" s="399">
        <v>1524.2083483000019</v>
      </c>
      <c r="I56" s="399">
        <v>1226.885605500004</v>
      </c>
    </row>
    <row r="57" spans="1:9" s="208" customFormat="1" ht="13.5" customHeight="1" x14ac:dyDescent="0.25">
      <c r="A57" s="265" t="s">
        <v>57</v>
      </c>
      <c r="B57" s="253" t="s">
        <v>58</v>
      </c>
      <c r="C57" s="348">
        <v>1264</v>
      </c>
      <c r="D57" s="348">
        <v>4931</v>
      </c>
      <c r="E57" s="378">
        <v>1764</v>
      </c>
      <c r="F57" s="357">
        <v>3167</v>
      </c>
      <c r="G57" s="399">
        <v>3413.1427568000281</v>
      </c>
      <c r="H57" s="399">
        <v>1254.3248152999995</v>
      </c>
      <c r="I57" s="399">
        <v>2158.8179415000077</v>
      </c>
    </row>
    <row r="58" spans="1:9" s="208" customFormat="1" ht="13.5" customHeight="1" x14ac:dyDescent="0.35">
      <c r="A58" s="338"/>
      <c r="B58" s="338"/>
      <c r="C58" s="347"/>
      <c r="D58" s="347"/>
      <c r="E58" s="348"/>
      <c r="F58" s="348"/>
      <c r="G58" s="379"/>
      <c r="H58" s="380"/>
      <c r="I58" s="381"/>
    </row>
    <row r="59" spans="1:9" s="208" customFormat="1" ht="13.5" customHeight="1" x14ac:dyDescent="0.35">
      <c r="A59" s="285" t="s">
        <v>162</v>
      </c>
      <c r="B59" s="338"/>
      <c r="C59" s="347"/>
      <c r="D59" s="347"/>
      <c r="E59" s="348"/>
      <c r="F59" s="348"/>
      <c r="G59" s="379"/>
      <c r="H59" s="380"/>
      <c r="I59" s="381"/>
    </row>
    <row r="60" spans="1:9" s="208" customFormat="1" ht="13.5" customHeight="1" x14ac:dyDescent="0.35">
      <c r="A60" s="330" t="s">
        <v>258</v>
      </c>
      <c r="B60" s="338"/>
      <c r="C60" s="347"/>
      <c r="D60" s="347"/>
      <c r="E60" s="348"/>
      <c r="F60" s="348"/>
      <c r="G60" s="379"/>
      <c r="H60" s="380"/>
      <c r="I60" s="381"/>
    </row>
    <row r="61" spans="1:9" s="208" customFormat="1" ht="13.5" customHeight="1" x14ac:dyDescent="0.35">
      <c r="A61" s="346" t="s">
        <v>259</v>
      </c>
      <c r="B61" s="338"/>
      <c r="C61" s="347"/>
      <c r="D61" s="347"/>
      <c r="E61" s="348"/>
      <c r="F61" s="348"/>
      <c r="G61" s="379"/>
      <c r="H61" s="380"/>
      <c r="I61" s="381"/>
    </row>
    <row r="62" spans="1:9" s="208" customFormat="1" ht="13.5" customHeight="1" x14ac:dyDescent="0.35">
      <c r="A62" s="331" t="s">
        <v>229</v>
      </c>
      <c r="B62" s="338"/>
      <c r="C62" s="347"/>
      <c r="D62" s="347"/>
      <c r="E62" s="348"/>
      <c r="F62" s="348"/>
      <c r="G62" s="379"/>
      <c r="H62" s="380"/>
      <c r="I62" s="381"/>
    </row>
    <row r="63" spans="1:9" s="208" customFormat="1" ht="13.5" customHeight="1" x14ac:dyDescent="0.35">
      <c r="A63" s="331" t="s">
        <v>261</v>
      </c>
      <c r="B63" s="338"/>
      <c r="C63" s="347"/>
      <c r="D63" s="347"/>
      <c r="E63" s="348"/>
      <c r="F63" s="348"/>
      <c r="G63" s="379"/>
      <c r="H63" s="380"/>
      <c r="I63" s="381"/>
    </row>
    <row r="64" spans="1:9" s="208" customFormat="1" ht="13.5" customHeight="1" x14ac:dyDescent="0.35">
      <c r="A64" s="331" t="s">
        <v>277</v>
      </c>
      <c r="B64" s="338"/>
      <c r="C64" s="347"/>
      <c r="D64" s="347"/>
      <c r="E64" s="348"/>
      <c r="F64" s="348"/>
      <c r="G64" s="379"/>
      <c r="H64" s="380"/>
      <c r="I64" s="381"/>
    </row>
    <row r="65" spans="1:12" s="208" customFormat="1" ht="13.5" customHeight="1" x14ac:dyDescent="0.35">
      <c r="A65" s="339"/>
      <c r="B65" s="338"/>
      <c r="C65" s="347"/>
      <c r="D65" s="347"/>
      <c r="E65" s="348"/>
      <c r="F65" s="348"/>
      <c r="G65" s="348"/>
      <c r="H65" s="348"/>
      <c r="I65" s="349"/>
    </row>
    <row r="66" spans="1:12" s="208" customFormat="1" ht="13.5" customHeight="1" x14ac:dyDescent="0.35">
      <c r="A66" s="339" t="s">
        <v>192</v>
      </c>
      <c r="B66" s="338"/>
      <c r="C66" s="347"/>
      <c r="D66" s="347"/>
      <c r="E66" s="348"/>
      <c r="F66" s="348"/>
      <c r="G66" s="348"/>
      <c r="H66" s="348"/>
      <c r="I66" s="349"/>
      <c r="L66" s="275"/>
    </row>
    <row r="67" spans="1:12" s="275" customFormat="1" ht="13.5" customHeight="1" x14ac:dyDescent="0.35">
      <c r="A67" s="339"/>
      <c r="B67" s="338"/>
      <c r="C67" s="347"/>
      <c r="D67" s="347"/>
      <c r="E67" s="348"/>
      <c r="F67" s="348"/>
      <c r="G67" s="348"/>
      <c r="H67" s="348"/>
      <c r="I67" s="349"/>
    </row>
    <row r="68" spans="1:12" s="275" customFormat="1" ht="13.5" customHeight="1" x14ac:dyDescent="0.35">
      <c r="A68" s="339"/>
      <c r="B68" s="338"/>
      <c r="C68" s="347"/>
      <c r="D68" s="347"/>
      <c r="E68" s="348"/>
      <c r="F68" s="348"/>
      <c r="G68" s="348"/>
      <c r="H68" s="348"/>
      <c r="I68" s="349"/>
    </row>
    <row r="69" spans="1:12" s="275" customFormat="1" ht="13.5" customHeight="1" x14ac:dyDescent="0.35">
      <c r="A69" s="335" t="s">
        <v>284</v>
      </c>
      <c r="B69" s="338"/>
      <c r="C69" s="347"/>
      <c r="D69" s="347"/>
      <c r="E69" s="348"/>
      <c r="F69" s="348"/>
      <c r="G69" s="348"/>
      <c r="H69" s="348"/>
      <c r="I69" s="349"/>
    </row>
    <row r="70" spans="1:12" s="275" customFormat="1" ht="13.5" customHeight="1" x14ac:dyDescent="0.35">
      <c r="A70" s="288" t="s">
        <v>0</v>
      </c>
      <c r="B70" s="338"/>
      <c r="C70" s="347"/>
      <c r="D70" s="347"/>
      <c r="E70" s="348"/>
      <c r="F70" s="348"/>
      <c r="G70" s="348"/>
      <c r="H70" s="348"/>
      <c r="I70" s="349"/>
      <c r="L70" s="198"/>
    </row>
    <row r="71" spans="1:12" s="198" customFormat="1" ht="13.5" customHeight="1" x14ac:dyDescent="0.35">
      <c r="A71" s="338"/>
      <c r="B71" s="338"/>
      <c r="C71" s="347"/>
      <c r="D71" s="347"/>
      <c r="E71" s="348"/>
      <c r="F71" s="348"/>
      <c r="G71" s="348"/>
      <c r="H71" s="348"/>
      <c r="I71" s="349"/>
      <c r="L71" s="185"/>
    </row>
    <row r="72" spans="1:12" s="185" customFormat="1" ht="13.5" customHeight="1" x14ac:dyDescent="0.3">
      <c r="A72" s="284" t="s">
        <v>72</v>
      </c>
      <c r="B72" s="284" t="s">
        <v>65</v>
      </c>
      <c r="C72" s="199" t="s">
        <v>61</v>
      </c>
      <c r="D72" s="200"/>
      <c r="E72" s="200"/>
      <c r="F72" s="199" t="s">
        <v>257</v>
      </c>
      <c r="G72" s="201"/>
      <c r="H72" s="201"/>
      <c r="I72" s="202" t="s">
        <v>260</v>
      </c>
      <c r="K72" s="287" t="s">
        <v>204</v>
      </c>
      <c r="L72" s="89"/>
    </row>
    <row r="73" spans="1:12" s="34" customFormat="1" ht="13.5" customHeight="1" x14ac:dyDescent="0.35">
      <c r="A73" s="203"/>
      <c r="B73" s="203"/>
      <c r="C73" s="204"/>
      <c r="D73" s="204" t="s">
        <v>1</v>
      </c>
      <c r="E73" s="204" t="s">
        <v>62</v>
      </c>
      <c r="F73" s="207" t="s">
        <v>63</v>
      </c>
      <c r="G73" s="205" t="s">
        <v>1</v>
      </c>
      <c r="H73" s="205" t="s">
        <v>62</v>
      </c>
      <c r="I73" s="205" t="s">
        <v>63</v>
      </c>
      <c r="J73" s="89"/>
      <c r="K73" s="84"/>
      <c r="L73" s="84"/>
    </row>
    <row r="74" spans="1:12" s="34" customFormat="1" ht="13.5" customHeight="1" x14ac:dyDescent="0.35">
      <c r="A74" s="206"/>
      <c r="B74" s="206" t="s">
        <v>1</v>
      </c>
      <c r="C74" s="350">
        <v>12706</v>
      </c>
      <c r="D74" s="350">
        <v>122100</v>
      </c>
      <c r="E74" s="350">
        <v>58943</v>
      </c>
      <c r="F74" s="351">
        <v>63157</v>
      </c>
      <c r="G74" s="350">
        <v>95996.458520600063</v>
      </c>
      <c r="H74" s="350">
        <v>50751.792709200003</v>
      </c>
      <c r="I74" s="350">
        <v>45244.665811400046</v>
      </c>
      <c r="J74" s="84"/>
      <c r="K74" s="365"/>
      <c r="L74" s="84"/>
    </row>
    <row r="75" spans="1:12" s="34" customFormat="1" ht="13.5" customHeight="1" x14ac:dyDescent="0.35">
      <c r="A75" s="267" t="s">
        <v>165</v>
      </c>
      <c r="B75" s="266"/>
      <c r="C75" s="352">
        <v>22</v>
      </c>
      <c r="D75" s="352">
        <v>124</v>
      </c>
      <c r="E75" s="352">
        <v>94</v>
      </c>
      <c r="F75" s="353">
        <v>30</v>
      </c>
      <c r="G75" s="352">
        <v>98.896639600000015</v>
      </c>
      <c r="H75" s="352">
        <v>81.015426200000007</v>
      </c>
      <c r="I75" s="352">
        <v>17.8812134</v>
      </c>
      <c r="J75" s="84"/>
    </row>
    <row r="76" spans="1:12" s="34" customFormat="1" ht="13.5" customHeight="1" x14ac:dyDescent="0.35">
      <c r="A76" s="265" t="s">
        <v>2</v>
      </c>
      <c r="B76" s="253" t="s">
        <v>3</v>
      </c>
      <c r="C76" s="354">
        <v>22</v>
      </c>
      <c r="D76" s="354">
        <v>124</v>
      </c>
      <c r="E76" s="354">
        <v>94</v>
      </c>
      <c r="F76" s="355">
        <v>30</v>
      </c>
      <c r="G76" s="354">
        <v>99</v>
      </c>
      <c r="H76" s="356">
        <v>81.015426200000007</v>
      </c>
      <c r="I76" s="356">
        <v>17.8812134</v>
      </c>
      <c r="J76" s="84"/>
    </row>
    <row r="77" spans="1:12" s="34" customFormat="1" ht="13.5" customHeight="1" x14ac:dyDescent="0.35">
      <c r="A77" s="267" t="s">
        <v>69</v>
      </c>
      <c r="B77" s="267"/>
      <c r="C77" s="350">
        <v>909</v>
      </c>
      <c r="D77" s="350">
        <v>6305</v>
      </c>
      <c r="E77" s="350">
        <v>4943</v>
      </c>
      <c r="F77" s="351">
        <v>1362</v>
      </c>
      <c r="G77" s="350">
        <v>5749.0940480999934</v>
      </c>
      <c r="H77" s="350">
        <v>4736.7831441999933</v>
      </c>
      <c r="I77" s="350">
        <v>1012.3109038999999</v>
      </c>
      <c r="J77" s="84"/>
    </row>
    <row r="78" spans="1:12" s="34" customFormat="1" ht="13.5" customHeight="1" x14ac:dyDescent="0.35">
      <c r="A78" s="265" t="s">
        <v>4</v>
      </c>
      <c r="B78" s="253" t="s">
        <v>5</v>
      </c>
      <c r="C78" s="383">
        <v>3</v>
      </c>
      <c r="D78" s="356">
        <v>27</v>
      </c>
      <c r="E78" s="385">
        <v>24</v>
      </c>
      <c r="F78" s="384">
        <v>3</v>
      </c>
      <c r="G78" s="356">
        <v>25</v>
      </c>
      <c r="H78" s="383" t="s">
        <v>276</v>
      </c>
      <c r="I78" s="383" t="s">
        <v>276</v>
      </c>
      <c r="J78" s="84"/>
      <c r="K78" s="84"/>
    </row>
    <row r="79" spans="1:12" s="34" customFormat="1" ht="13.5" customHeight="1" x14ac:dyDescent="0.35">
      <c r="A79" s="265" t="s">
        <v>6</v>
      </c>
      <c r="B79" s="253" t="s">
        <v>7</v>
      </c>
      <c r="C79" s="356">
        <v>48</v>
      </c>
      <c r="D79" s="356">
        <v>350</v>
      </c>
      <c r="E79" s="376">
        <v>159</v>
      </c>
      <c r="F79" s="360">
        <v>191</v>
      </c>
      <c r="G79" s="356">
        <v>275.16715009999996</v>
      </c>
      <c r="H79" s="356">
        <v>143.11349789999997</v>
      </c>
      <c r="I79" s="356">
        <v>132.05365220000002</v>
      </c>
      <c r="J79" s="84"/>
      <c r="L79" s="84"/>
    </row>
    <row r="80" spans="1:12" s="34" customFormat="1" ht="13.5" customHeight="1" x14ac:dyDescent="0.35">
      <c r="A80" s="265" t="s">
        <v>8</v>
      </c>
      <c r="B80" s="253" t="s">
        <v>9</v>
      </c>
      <c r="C80" s="356">
        <v>50</v>
      </c>
      <c r="D80" s="356">
        <v>68</v>
      </c>
      <c r="E80" s="376">
        <v>16</v>
      </c>
      <c r="F80" s="360">
        <v>52</v>
      </c>
      <c r="G80" s="356">
        <v>42.295582800000005</v>
      </c>
      <c r="H80" s="356">
        <v>12.003987299999999</v>
      </c>
      <c r="I80" s="356">
        <v>30.29159550000001</v>
      </c>
      <c r="J80" s="84"/>
      <c r="K80" s="96"/>
      <c r="L80" s="96"/>
    </row>
    <row r="81" spans="1:12" s="34" customFormat="1" ht="13.5" customHeight="1" x14ac:dyDescent="0.25">
      <c r="A81" s="265" t="s">
        <v>10</v>
      </c>
      <c r="B81" s="253" t="s">
        <v>11</v>
      </c>
      <c r="C81" s="356">
        <v>86</v>
      </c>
      <c r="D81" s="356">
        <v>409</v>
      </c>
      <c r="E81" s="376">
        <v>294</v>
      </c>
      <c r="F81" s="360">
        <v>115</v>
      </c>
      <c r="G81" s="356">
        <v>374.23033329999998</v>
      </c>
      <c r="H81" s="356">
        <v>279.19768779999998</v>
      </c>
      <c r="I81" s="356">
        <v>95.032645500000001</v>
      </c>
      <c r="J81" s="96"/>
      <c r="K81" s="96"/>
      <c r="L81" s="96"/>
    </row>
    <row r="82" spans="1:12" s="34" customFormat="1" ht="13.5" customHeight="1" x14ac:dyDescent="0.35">
      <c r="A82" s="265" t="s">
        <v>73</v>
      </c>
      <c r="B82" s="253" t="s">
        <v>12</v>
      </c>
      <c r="C82" s="386">
        <v>7</v>
      </c>
      <c r="D82" s="386">
        <v>19</v>
      </c>
      <c r="E82" s="385">
        <v>3</v>
      </c>
      <c r="F82" s="384">
        <v>16</v>
      </c>
      <c r="G82" s="386" t="s">
        <v>276</v>
      </c>
      <c r="H82" s="383" t="s">
        <v>276</v>
      </c>
      <c r="I82" s="383" t="s">
        <v>276</v>
      </c>
      <c r="J82" s="96"/>
      <c r="K82" s="84"/>
      <c r="L82" s="96"/>
    </row>
    <row r="83" spans="1:12" s="34" customFormat="1" ht="13.5" customHeight="1" x14ac:dyDescent="0.35">
      <c r="A83" s="265">
        <v>21</v>
      </c>
      <c r="B83" s="253" t="s">
        <v>13</v>
      </c>
      <c r="C83" s="383">
        <v>1</v>
      </c>
      <c r="D83" s="383">
        <v>3</v>
      </c>
      <c r="E83" s="385">
        <v>1</v>
      </c>
      <c r="F83" s="384">
        <v>2</v>
      </c>
      <c r="G83" s="383" t="s">
        <v>276</v>
      </c>
      <c r="H83" s="383" t="s">
        <v>276</v>
      </c>
      <c r="I83" s="383" t="s">
        <v>276</v>
      </c>
      <c r="J83" s="96"/>
      <c r="K83" s="84"/>
      <c r="L83" s="84"/>
    </row>
    <row r="84" spans="1:12" s="34" customFormat="1" ht="13.5" customHeight="1" x14ac:dyDescent="0.35">
      <c r="A84" s="257" t="s">
        <v>74</v>
      </c>
      <c r="B84" s="253" t="s">
        <v>14</v>
      </c>
      <c r="C84" s="356">
        <v>10</v>
      </c>
      <c r="D84" s="356">
        <v>40</v>
      </c>
      <c r="E84" s="376">
        <v>25</v>
      </c>
      <c r="F84" s="360">
        <v>15</v>
      </c>
      <c r="G84" s="356">
        <v>33.319296999999999</v>
      </c>
      <c r="H84" s="356">
        <v>24.4400212</v>
      </c>
      <c r="I84" s="356">
        <v>8.8792758000000003</v>
      </c>
      <c r="J84" s="84"/>
      <c r="K84" s="96"/>
      <c r="L84" s="84"/>
    </row>
    <row r="85" spans="1:12" s="34" customFormat="1" ht="13.5" customHeight="1" x14ac:dyDescent="0.35">
      <c r="A85" s="257" t="s">
        <v>79</v>
      </c>
      <c r="B85" s="253" t="s">
        <v>15</v>
      </c>
      <c r="C85" s="356">
        <v>38</v>
      </c>
      <c r="D85" s="356">
        <v>249</v>
      </c>
      <c r="E85" s="376">
        <v>218</v>
      </c>
      <c r="F85" s="360">
        <v>31</v>
      </c>
      <c r="G85" s="356">
        <v>232.16187489999999</v>
      </c>
      <c r="H85" s="356">
        <v>208.85358519999997</v>
      </c>
      <c r="I85" s="356">
        <v>23.308289700000007</v>
      </c>
      <c r="J85" s="84"/>
      <c r="K85" s="96"/>
      <c r="L85" s="96"/>
    </row>
    <row r="86" spans="1:12" s="34" customFormat="1" ht="13.5" customHeight="1" x14ac:dyDescent="0.25">
      <c r="A86" s="265">
        <v>26</v>
      </c>
      <c r="B86" s="253" t="s">
        <v>64</v>
      </c>
      <c r="C86" s="356">
        <v>14</v>
      </c>
      <c r="D86" s="356">
        <v>320</v>
      </c>
      <c r="E86" s="376">
        <v>180</v>
      </c>
      <c r="F86" s="360">
        <v>140</v>
      </c>
      <c r="G86" s="356">
        <v>305.66542609999999</v>
      </c>
      <c r="H86" s="356">
        <v>172.99952389999999</v>
      </c>
      <c r="I86" s="356">
        <v>132.6659022</v>
      </c>
      <c r="J86" s="96"/>
      <c r="K86" s="96"/>
      <c r="L86" s="96"/>
    </row>
    <row r="87" spans="1:12" s="34" customFormat="1" ht="13.5" customHeight="1" x14ac:dyDescent="0.25">
      <c r="A87" s="265">
        <v>27</v>
      </c>
      <c r="B87" s="253" t="s">
        <v>16</v>
      </c>
      <c r="C87" s="356">
        <v>4</v>
      </c>
      <c r="D87" s="356">
        <v>44</v>
      </c>
      <c r="E87" s="376">
        <v>35</v>
      </c>
      <c r="F87" s="360">
        <v>9</v>
      </c>
      <c r="G87" s="356">
        <v>42.101498100000001</v>
      </c>
      <c r="H87" s="356">
        <v>34.830919199999997</v>
      </c>
      <c r="I87" s="356">
        <v>7.2705789000000003</v>
      </c>
      <c r="J87" s="96"/>
      <c r="L87" s="96"/>
    </row>
    <row r="88" spans="1:12" s="34" customFormat="1" ht="13.5" customHeight="1" x14ac:dyDescent="0.25">
      <c r="A88" s="265">
        <v>28</v>
      </c>
      <c r="B88" s="253" t="s">
        <v>17</v>
      </c>
      <c r="C88" s="383">
        <v>3</v>
      </c>
      <c r="D88" s="356">
        <v>61</v>
      </c>
      <c r="E88" s="376">
        <v>55</v>
      </c>
      <c r="F88" s="360">
        <v>6</v>
      </c>
      <c r="G88" s="356">
        <v>55.359811199999996</v>
      </c>
      <c r="H88" s="356">
        <v>50.673220899999997</v>
      </c>
      <c r="I88" s="356">
        <v>4.6865902999999998</v>
      </c>
      <c r="J88" s="96"/>
    </row>
    <row r="89" spans="1:12" s="34" customFormat="1" ht="13.5" customHeight="1" x14ac:dyDescent="0.25">
      <c r="A89" s="257" t="s">
        <v>75</v>
      </c>
      <c r="B89" s="253" t="s">
        <v>18</v>
      </c>
      <c r="C89" s="383">
        <v>2</v>
      </c>
      <c r="D89" s="356">
        <v>19</v>
      </c>
      <c r="E89" s="376">
        <v>12</v>
      </c>
      <c r="F89" s="360">
        <v>7</v>
      </c>
      <c r="G89" s="356">
        <v>16.947270099999997</v>
      </c>
      <c r="H89" s="356">
        <v>11.925935299999999</v>
      </c>
      <c r="I89" s="356">
        <v>5.0213348</v>
      </c>
      <c r="J89" s="96"/>
    </row>
    <row r="90" spans="1:12" s="34" customFormat="1" ht="13.5" customHeight="1" x14ac:dyDescent="0.25">
      <c r="A90" s="265" t="s">
        <v>19</v>
      </c>
      <c r="B90" s="253" t="s">
        <v>20</v>
      </c>
      <c r="C90" s="356">
        <v>101</v>
      </c>
      <c r="D90" s="356">
        <v>324</v>
      </c>
      <c r="E90" s="376">
        <v>192</v>
      </c>
      <c r="F90" s="360">
        <v>132</v>
      </c>
      <c r="G90" s="356">
        <v>269.89139989999995</v>
      </c>
      <c r="H90" s="356">
        <v>178.89680049999996</v>
      </c>
      <c r="I90" s="356">
        <v>90.994599399999998</v>
      </c>
      <c r="J90" s="96"/>
    </row>
    <row r="91" spans="1:12" s="34" customFormat="1" ht="13.5" customHeight="1" x14ac:dyDescent="0.35">
      <c r="A91" s="265">
        <v>35</v>
      </c>
      <c r="B91" s="253" t="s">
        <v>21</v>
      </c>
      <c r="C91" s="356">
        <v>25</v>
      </c>
      <c r="D91" s="356">
        <v>666</v>
      </c>
      <c r="E91" s="376">
        <v>497</v>
      </c>
      <c r="F91" s="360">
        <v>169</v>
      </c>
      <c r="G91" s="356">
        <v>620.16567940000004</v>
      </c>
      <c r="H91" s="356">
        <v>482.36923850000011</v>
      </c>
      <c r="I91" s="356">
        <v>137.79644089999999</v>
      </c>
      <c r="J91" s="84"/>
    </row>
    <row r="92" spans="1:12" s="34" customFormat="1" ht="13.5" customHeight="1" x14ac:dyDescent="0.25">
      <c r="A92" s="265" t="s">
        <v>22</v>
      </c>
      <c r="B92" s="253" t="s">
        <v>71</v>
      </c>
      <c r="C92" s="356">
        <v>15</v>
      </c>
      <c r="D92" s="356">
        <v>270</v>
      </c>
      <c r="E92" s="376">
        <v>221</v>
      </c>
      <c r="F92" s="360">
        <v>49</v>
      </c>
      <c r="G92" s="356">
        <v>250.57998710000001</v>
      </c>
      <c r="H92" s="356">
        <v>210.6717213</v>
      </c>
      <c r="I92" s="356">
        <v>39.908265800000002</v>
      </c>
      <c r="J92" s="96"/>
    </row>
    <row r="93" spans="1:12" s="34" customFormat="1" ht="13.5" customHeight="1" x14ac:dyDescent="0.25">
      <c r="A93" s="257" t="s">
        <v>76</v>
      </c>
      <c r="B93" s="253" t="s">
        <v>23</v>
      </c>
      <c r="C93" s="356">
        <v>99</v>
      </c>
      <c r="D93" s="356">
        <v>873</v>
      </c>
      <c r="E93" s="376">
        <v>753</v>
      </c>
      <c r="F93" s="360">
        <v>120</v>
      </c>
      <c r="G93" s="356">
        <v>809.47839930000009</v>
      </c>
      <c r="H93" s="356">
        <v>726.38652060000004</v>
      </c>
      <c r="I93" s="356">
        <v>83.091878700000009</v>
      </c>
      <c r="J93" s="96"/>
    </row>
    <row r="94" spans="1:12" s="34" customFormat="1" ht="13.5" customHeight="1" x14ac:dyDescent="0.25">
      <c r="A94" s="265">
        <v>43</v>
      </c>
      <c r="B94" s="253" t="s">
        <v>24</v>
      </c>
      <c r="C94" s="356">
        <v>403</v>
      </c>
      <c r="D94" s="356">
        <v>2563</v>
      </c>
      <c r="E94" s="376">
        <v>2258</v>
      </c>
      <c r="F94" s="360">
        <v>305</v>
      </c>
      <c r="G94" s="356">
        <v>2381.5257013999931</v>
      </c>
      <c r="H94" s="356">
        <v>2173.4003649999931</v>
      </c>
      <c r="I94" s="356">
        <v>208.12533639999995</v>
      </c>
      <c r="J94" s="96"/>
    </row>
    <row r="95" spans="1:12" s="34" customFormat="1" ht="13.5" customHeight="1" x14ac:dyDescent="0.25">
      <c r="A95" s="267" t="s">
        <v>70</v>
      </c>
      <c r="B95" s="267"/>
      <c r="C95" s="358">
        <v>11775</v>
      </c>
      <c r="D95" s="358">
        <v>115671</v>
      </c>
      <c r="E95" s="377">
        <v>53906</v>
      </c>
      <c r="F95" s="359">
        <v>61765</v>
      </c>
      <c r="G95" s="358">
        <v>90148.46783290006</v>
      </c>
      <c r="H95" s="358">
        <v>45933.994138800008</v>
      </c>
      <c r="I95" s="358">
        <v>44214.473694100045</v>
      </c>
      <c r="J95" s="96"/>
    </row>
    <row r="96" spans="1:12" s="34" customFormat="1" ht="13.5" customHeight="1" x14ac:dyDescent="0.25">
      <c r="A96" s="265">
        <v>45</v>
      </c>
      <c r="B96" s="253" t="s">
        <v>25</v>
      </c>
      <c r="C96" s="348">
        <v>151</v>
      </c>
      <c r="D96" s="348">
        <v>661</v>
      </c>
      <c r="E96" s="378">
        <v>552</v>
      </c>
      <c r="F96" s="357">
        <v>109</v>
      </c>
      <c r="G96" s="348">
        <v>614.91075619999981</v>
      </c>
      <c r="H96" s="348">
        <v>526.46582739999974</v>
      </c>
      <c r="I96" s="348">
        <v>88.444928800000042</v>
      </c>
      <c r="J96" s="96"/>
    </row>
    <row r="97" spans="1:10" s="34" customFormat="1" ht="13.5" customHeight="1" x14ac:dyDescent="0.25">
      <c r="A97" s="265">
        <v>46</v>
      </c>
      <c r="B97" s="253" t="s">
        <v>26</v>
      </c>
      <c r="C97" s="348">
        <v>312</v>
      </c>
      <c r="D97" s="348">
        <v>2190</v>
      </c>
      <c r="E97" s="378">
        <v>1410</v>
      </c>
      <c r="F97" s="357">
        <v>780</v>
      </c>
      <c r="G97" s="348">
        <v>1985.5809062999983</v>
      </c>
      <c r="H97" s="348">
        <v>1325.4670016999989</v>
      </c>
      <c r="I97" s="348">
        <v>660.1139045999995</v>
      </c>
      <c r="J97" s="96"/>
    </row>
    <row r="98" spans="1:10" s="34" customFormat="1" ht="13.5" customHeight="1" x14ac:dyDescent="0.25">
      <c r="A98" s="265">
        <v>47</v>
      </c>
      <c r="B98" s="253" t="s">
        <v>27</v>
      </c>
      <c r="C98" s="348">
        <v>1123</v>
      </c>
      <c r="D98" s="348">
        <v>6809</v>
      </c>
      <c r="E98" s="378">
        <v>2270</v>
      </c>
      <c r="F98" s="357">
        <v>4539</v>
      </c>
      <c r="G98" s="348">
        <v>5265.6963732000113</v>
      </c>
      <c r="H98" s="348">
        <v>1952.443249399998</v>
      </c>
      <c r="I98" s="348">
        <v>3313.2531238000129</v>
      </c>
      <c r="J98" s="96"/>
    </row>
    <row r="99" spans="1:10" s="34" customFormat="1" ht="13.5" customHeight="1" x14ac:dyDescent="0.25">
      <c r="A99" s="265">
        <v>49</v>
      </c>
      <c r="B99" s="253" t="s">
        <v>28</v>
      </c>
      <c r="C99" s="348">
        <v>204</v>
      </c>
      <c r="D99" s="348">
        <v>2310</v>
      </c>
      <c r="E99" s="378">
        <v>1946</v>
      </c>
      <c r="F99" s="357">
        <v>364</v>
      </c>
      <c r="G99" s="348">
        <v>2092.4150713999979</v>
      </c>
      <c r="H99" s="348">
        <v>1785.0289635999982</v>
      </c>
      <c r="I99" s="348">
        <v>307.38610779999999</v>
      </c>
      <c r="J99" s="96"/>
    </row>
    <row r="100" spans="1:10" s="34" customFormat="1" ht="13.5" customHeight="1" x14ac:dyDescent="0.25">
      <c r="A100" s="265" t="s">
        <v>77</v>
      </c>
      <c r="B100" s="253" t="s">
        <v>29</v>
      </c>
      <c r="C100" s="348">
        <v>4</v>
      </c>
      <c r="D100" s="348">
        <v>229</v>
      </c>
      <c r="E100" s="378">
        <v>181</v>
      </c>
      <c r="F100" s="357">
        <v>48</v>
      </c>
      <c r="G100" s="348">
        <v>211.73098429999999</v>
      </c>
      <c r="H100" s="348">
        <v>173.11398969999999</v>
      </c>
      <c r="I100" s="348">
        <v>38.616994599999998</v>
      </c>
      <c r="J100" s="96"/>
    </row>
    <row r="101" spans="1:10" s="34" customFormat="1" ht="13.5" customHeight="1" x14ac:dyDescent="0.25">
      <c r="A101" s="265">
        <v>52</v>
      </c>
      <c r="B101" s="253" t="s">
        <v>30</v>
      </c>
      <c r="C101" s="348">
        <v>27</v>
      </c>
      <c r="D101" s="348">
        <v>209</v>
      </c>
      <c r="E101" s="378">
        <v>151</v>
      </c>
      <c r="F101" s="357">
        <v>58</v>
      </c>
      <c r="G101" s="348">
        <v>174.1628418</v>
      </c>
      <c r="H101" s="348">
        <v>128.0591359</v>
      </c>
      <c r="I101" s="348">
        <v>46.103705900000001</v>
      </c>
      <c r="J101" s="96"/>
    </row>
    <row r="102" spans="1:10" s="34" customFormat="1" ht="13.5" customHeight="1" x14ac:dyDescent="0.25">
      <c r="A102" s="265">
        <v>53</v>
      </c>
      <c r="B102" s="253" t="s">
        <v>31</v>
      </c>
      <c r="C102" s="348">
        <v>44</v>
      </c>
      <c r="D102" s="348">
        <v>399</v>
      </c>
      <c r="E102" s="378">
        <v>249</v>
      </c>
      <c r="F102" s="357">
        <v>150</v>
      </c>
      <c r="G102" s="348">
        <v>369.21993730000008</v>
      </c>
      <c r="H102" s="348">
        <v>234.93625120000002</v>
      </c>
      <c r="I102" s="348">
        <v>134.28368610000004</v>
      </c>
      <c r="J102" s="96"/>
    </row>
    <row r="103" spans="1:10" s="34" customFormat="1" ht="13.5" customHeight="1" x14ac:dyDescent="0.25">
      <c r="A103" s="265">
        <v>55</v>
      </c>
      <c r="B103" s="253" t="s">
        <v>32</v>
      </c>
      <c r="C103" s="348">
        <v>44</v>
      </c>
      <c r="D103" s="348">
        <v>1650</v>
      </c>
      <c r="E103" s="378">
        <v>919</v>
      </c>
      <c r="F103" s="357">
        <v>731</v>
      </c>
      <c r="G103" s="348">
        <v>1485.2518103000002</v>
      </c>
      <c r="H103" s="348">
        <v>861.09609469999998</v>
      </c>
      <c r="I103" s="348">
        <v>624.15571560000012</v>
      </c>
      <c r="J103" s="96"/>
    </row>
    <row r="104" spans="1:10" s="34" customFormat="1" ht="13.5" customHeight="1" x14ac:dyDescent="0.25">
      <c r="A104" s="265">
        <v>56</v>
      </c>
      <c r="B104" s="253" t="s">
        <v>33</v>
      </c>
      <c r="C104" s="348">
        <v>617</v>
      </c>
      <c r="D104" s="348">
        <v>4881</v>
      </c>
      <c r="E104" s="378">
        <v>2861</v>
      </c>
      <c r="F104" s="357">
        <v>2020</v>
      </c>
      <c r="G104" s="348">
        <v>3529.2738820000031</v>
      </c>
      <c r="H104" s="348">
        <v>2256.9529697000021</v>
      </c>
      <c r="I104" s="348">
        <v>1272.3209123000008</v>
      </c>
      <c r="J104" s="96"/>
    </row>
    <row r="105" spans="1:10" s="34" customFormat="1" ht="13.5" customHeight="1" x14ac:dyDescent="0.25">
      <c r="A105" s="265" t="s">
        <v>34</v>
      </c>
      <c r="B105" s="253" t="s">
        <v>35</v>
      </c>
      <c r="C105" s="348">
        <v>175</v>
      </c>
      <c r="D105" s="348">
        <v>2183</v>
      </c>
      <c r="E105" s="378">
        <v>1169</v>
      </c>
      <c r="F105" s="357">
        <v>1014</v>
      </c>
      <c r="G105" s="348">
        <v>1630.8507837999994</v>
      </c>
      <c r="H105" s="348">
        <v>948.82499519999931</v>
      </c>
      <c r="I105" s="348">
        <v>682.02578860000006</v>
      </c>
      <c r="J105" s="96"/>
    </row>
    <row r="106" spans="1:10" s="34" customFormat="1" ht="13.5" customHeight="1" x14ac:dyDescent="0.25">
      <c r="A106" s="265">
        <v>61</v>
      </c>
      <c r="B106" s="253" t="s">
        <v>36</v>
      </c>
      <c r="C106" s="348">
        <v>40</v>
      </c>
      <c r="D106" s="348">
        <v>1661</v>
      </c>
      <c r="E106" s="378">
        <v>1193</v>
      </c>
      <c r="F106" s="357">
        <v>468</v>
      </c>
      <c r="G106" s="348">
        <v>1503.2947743999998</v>
      </c>
      <c r="H106" s="348">
        <v>1116.7666902999999</v>
      </c>
      <c r="I106" s="348">
        <v>386.5280841</v>
      </c>
      <c r="J106" s="96"/>
    </row>
    <row r="107" spans="1:10" s="34" customFormat="1" ht="13.5" customHeight="1" x14ac:dyDescent="0.25">
      <c r="A107" s="265" t="s">
        <v>78</v>
      </c>
      <c r="B107" s="253" t="s">
        <v>37</v>
      </c>
      <c r="C107" s="348">
        <v>357</v>
      </c>
      <c r="D107" s="348">
        <v>2088</v>
      </c>
      <c r="E107" s="378">
        <v>1654</v>
      </c>
      <c r="F107" s="357">
        <v>434</v>
      </c>
      <c r="G107" s="348">
        <v>1881.9942405999986</v>
      </c>
      <c r="H107" s="348">
        <v>1543.3853727999988</v>
      </c>
      <c r="I107" s="348">
        <v>338.60886779999981</v>
      </c>
      <c r="J107" s="96"/>
    </row>
    <row r="108" spans="1:10" s="34" customFormat="1" ht="13.5" customHeight="1" x14ac:dyDescent="0.25">
      <c r="A108" s="265">
        <v>64</v>
      </c>
      <c r="B108" s="253" t="s">
        <v>38</v>
      </c>
      <c r="C108" s="348">
        <v>155</v>
      </c>
      <c r="D108" s="348">
        <v>2951</v>
      </c>
      <c r="E108" s="378">
        <v>1868</v>
      </c>
      <c r="F108" s="357">
        <v>1083</v>
      </c>
      <c r="G108" s="348">
        <v>2733.3434647999993</v>
      </c>
      <c r="H108" s="348">
        <v>1804.8368865999996</v>
      </c>
      <c r="I108" s="348">
        <v>928.50657819999947</v>
      </c>
      <c r="J108" s="96"/>
    </row>
    <row r="109" spans="1:10" s="34" customFormat="1" ht="13.5" customHeight="1" x14ac:dyDescent="0.25">
      <c r="A109" s="265">
        <v>65</v>
      </c>
      <c r="B109" s="253" t="s">
        <v>39</v>
      </c>
      <c r="C109" s="348">
        <v>56</v>
      </c>
      <c r="D109" s="348">
        <v>4407</v>
      </c>
      <c r="E109" s="378">
        <v>1907</v>
      </c>
      <c r="F109" s="357">
        <v>2500</v>
      </c>
      <c r="G109" s="348">
        <v>3599.8073975999996</v>
      </c>
      <c r="H109" s="348">
        <v>1661.3950213999999</v>
      </c>
      <c r="I109" s="348">
        <v>1938.4123761999997</v>
      </c>
      <c r="J109" s="96"/>
    </row>
    <row r="110" spans="1:10" s="34" customFormat="1" ht="13.5" customHeight="1" x14ac:dyDescent="0.25">
      <c r="A110" s="265">
        <v>66</v>
      </c>
      <c r="B110" s="253" t="s">
        <v>40</v>
      </c>
      <c r="C110" s="348">
        <v>259</v>
      </c>
      <c r="D110" s="348">
        <v>1725</v>
      </c>
      <c r="E110" s="378">
        <v>1085</v>
      </c>
      <c r="F110" s="357">
        <v>640</v>
      </c>
      <c r="G110" s="348">
        <v>1497.5462029999997</v>
      </c>
      <c r="H110" s="348">
        <v>1001.9659058999996</v>
      </c>
      <c r="I110" s="348">
        <v>495.5802971</v>
      </c>
      <c r="J110" s="96"/>
    </row>
    <row r="111" spans="1:10" s="34" customFormat="1" ht="13.5" customHeight="1" x14ac:dyDescent="0.25">
      <c r="A111" s="265">
        <v>68</v>
      </c>
      <c r="B111" s="253" t="s">
        <v>41</v>
      </c>
      <c r="C111" s="348">
        <v>295</v>
      </c>
      <c r="D111" s="348">
        <v>2487</v>
      </c>
      <c r="E111" s="378">
        <v>1077</v>
      </c>
      <c r="F111" s="357">
        <v>1410</v>
      </c>
      <c r="G111" s="348">
        <v>1542.4383538000025</v>
      </c>
      <c r="H111" s="348">
        <v>704.84884630000079</v>
      </c>
      <c r="I111" s="348">
        <v>837.58950750000156</v>
      </c>
      <c r="J111" s="96"/>
    </row>
    <row r="112" spans="1:10" s="34" customFormat="1" ht="13.5" customHeight="1" x14ac:dyDescent="0.25">
      <c r="A112" s="265">
        <v>69</v>
      </c>
      <c r="B112" s="253" t="s">
        <v>42</v>
      </c>
      <c r="C112" s="348">
        <v>733</v>
      </c>
      <c r="D112" s="348">
        <v>3051</v>
      </c>
      <c r="E112" s="378">
        <v>1298</v>
      </c>
      <c r="F112" s="357">
        <v>1753</v>
      </c>
      <c r="G112" s="348">
        <v>2444.5531273000042</v>
      </c>
      <c r="H112" s="348">
        <v>1160.0068629000052</v>
      </c>
      <c r="I112" s="348">
        <v>1284.5462643999992</v>
      </c>
      <c r="J112" s="96"/>
    </row>
    <row r="113" spans="1:10" s="34" customFormat="1" ht="13.5" customHeight="1" x14ac:dyDescent="0.25">
      <c r="A113" s="265">
        <v>70</v>
      </c>
      <c r="B113" s="253" t="s">
        <v>43</v>
      </c>
      <c r="C113" s="348">
        <v>414</v>
      </c>
      <c r="D113" s="348">
        <v>3955</v>
      </c>
      <c r="E113" s="378">
        <v>2107</v>
      </c>
      <c r="F113" s="357">
        <v>1848</v>
      </c>
      <c r="G113" s="348">
        <v>3499.2435601000043</v>
      </c>
      <c r="H113" s="348">
        <v>1938.9096680000057</v>
      </c>
      <c r="I113" s="348">
        <v>1560.3338920999988</v>
      </c>
      <c r="J113" s="96"/>
    </row>
    <row r="114" spans="1:10" s="34" customFormat="1" ht="13.5" customHeight="1" x14ac:dyDescent="0.25">
      <c r="A114" s="265">
        <v>71</v>
      </c>
      <c r="B114" s="253" t="s">
        <v>44</v>
      </c>
      <c r="C114" s="348">
        <v>508</v>
      </c>
      <c r="D114" s="348">
        <v>3689</v>
      </c>
      <c r="E114" s="378">
        <v>2391</v>
      </c>
      <c r="F114" s="357">
        <v>1298</v>
      </c>
      <c r="G114" s="348">
        <v>3199.235732300006</v>
      </c>
      <c r="H114" s="348">
        <v>2208.9825807000066</v>
      </c>
      <c r="I114" s="348">
        <v>990.25315159999923</v>
      </c>
      <c r="J114" s="96"/>
    </row>
    <row r="115" spans="1:10" s="34" customFormat="1" ht="13.5" customHeight="1" x14ac:dyDescent="0.25">
      <c r="A115" s="265">
        <v>72</v>
      </c>
      <c r="B115" s="253" t="s">
        <v>45</v>
      </c>
      <c r="C115" s="348">
        <v>50</v>
      </c>
      <c r="D115" s="348">
        <v>1151</v>
      </c>
      <c r="E115" s="378">
        <v>586</v>
      </c>
      <c r="F115" s="357">
        <v>565</v>
      </c>
      <c r="G115" s="348">
        <v>1048.4746024999999</v>
      </c>
      <c r="H115" s="348">
        <v>557.14711399999987</v>
      </c>
      <c r="I115" s="348">
        <v>491.32748850000002</v>
      </c>
      <c r="J115" s="96"/>
    </row>
    <row r="116" spans="1:10" s="34" customFormat="1" ht="13.5" customHeight="1" x14ac:dyDescent="0.35">
      <c r="A116" s="265" t="s">
        <v>46</v>
      </c>
      <c r="B116" s="253" t="s">
        <v>47</v>
      </c>
      <c r="C116" s="348">
        <v>784</v>
      </c>
      <c r="D116" s="348">
        <v>2095</v>
      </c>
      <c r="E116" s="378">
        <v>1096</v>
      </c>
      <c r="F116" s="357">
        <v>999</v>
      </c>
      <c r="G116" s="348">
        <v>1454.2913772999991</v>
      </c>
      <c r="H116" s="348">
        <v>833.62113020000072</v>
      </c>
      <c r="I116" s="348">
        <v>620.67024709999839</v>
      </c>
      <c r="J116" s="84"/>
    </row>
    <row r="117" spans="1:10" s="34" customFormat="1" ht="13.5" customHeight="1" x14ac:dyDescent="0.25">
      <c r="A117" s="265" t="s">
        <v>166</v>
      </c>
      <c r="B117" s="253" t="s">
        <v>48</v>
      </c>
      <c r="C117" s="348">
        <v>391</v>
      </c>
      <c r="D117" s="348">
        <v>4970</v>
      </c>
      <c r="E117" s="378">
        <v>2978</v>
      </c>
      <c r="F117" s="357">
        <v>1992</v>
      </c>
      <c r="G117" s="348">
        <v>3770.9261042999997</v>
      </c>
      <c r="H117" s="348">
        <v>2543.2676010000005</v>
      </c>
      <c r="I117" s="348">
        <v>1227.6585032999992</v>
      </c>
      <c r="J117" s="96"/>
    </row>
    <row r="118" spans="1:10" s="34" customFormat="1" ht="13.5" customHeight="1" x14ac:dyDescent="0.35">
      <c r="A118" s="265">
        <v>78</v>
      </c>
      <c r="B118" s="253" t="s">
        <v>49</v>
      </c>
      <c r="C118" s="348">
        <v>105</v>
      </c>
      <c r="D118" s="348">
        <v>7672</v>
      </c>
      <c r="E118" s="378">
        <v>4802</v>
      </c>
      <c r="F118" s="357">
        <v>2870</v>
      </c>
      <c r="G118" s="348">
        <v>5620.1083297000005</v>
      </c>
      <c r="H118" s="348">
        <v>3920.2209401000005</v>
      </c>
      <c r="I118" s="348">
        <v>1699.8873896</v>
      </c>
      <c r="J118" s="84"/>
    </row>
    <row r="119" spans="1:10" s="34" customFormat="1" ht="13.5" customHeight="1" x14ac:dyDescent="0.25">
      <c r="A119" s="265">
        <v>84</v>
      </c>
      <c r="B119" s="253" t="s">
        <v>50</v>
      </c>
      <c r="C119" s="348">
        <v>187</v>
      </c>
      <c r="D119" s="348">
        <v>6418</v>
      </c>
      <c r="E119" s="378">
        <v>2910</v>
      </c>
      <c r="F119" s="357">
        <v>3508</v>
      </c>
      <c r="G119" s="348">
        <v>5526.6133262000003</v>
      </c>
      <c r="H119" s="348">
        <v>2725.9848677999994</v>
      </c>
      <c r="I119" s="348">
        <v>2800.6284584000009</v>
      </c>
      <c r="J119" s="96"/>
    </row>
    <row r="120" spans="1:10" s="34" customFormat="1" ht="13.5" customHeight="1" x14ac:dyDescent="0.25">
      <c r="A120" s="265">
        <v>85</v>
      </c>
      <c r="B120" s="253" t="s">
        <v>51</v>
      </c>
      <c r="C120" s="348">
        <v>707</v>
      </c>
      <c r="D120" s="348">
        <v>10262</v>
      </c>
      <c r="E120" s="378">
        <v>4078</v>
      </c>
      <c r="F120" s="357">
        <v>6184</v>
      </c>
      <c r="G120" s="348">
        <v>6921.5216164000103</v>
      </c>
      <c r="H120" s="348">
        <v>2983.7652317000034</v>
      </c>
      <c r="I120" s="348">
        <v>3937.7563847000065</v>
      </c>
      <c r="J120" s="96"/>
    </row>
    <row r="121" spans="1:10" s="34" customFormat="1" ht="13.5" customHeight="1" x14ac:dyDescent="0.25">
      <c r="A121" s="265">
        <v>86</v>
      </c>
      <c r="B121" s="253" t="s">
        <v>52</v>
      </c>
      <c r="C121" s="348">
        <v>1840</v>
      </c>
      <c r="D121" s="348">
        <v>19047</v>
      </c>
      <c r="E121" s="378">
        <v>5529</v>
      </c>
      <c r="F121" s="357">
        <v>13518</v>
      </c>
      <c r="G121" s="348">
        <v>14991.230533300026</v>
      </c>
      <c r="H121" s="348">
        <v>4828.7508703999874</v>
      </c>
      <c r="I121" s="348">
        <v>10162.479662900039</v>
      </c>
      <c r="J121" s="96"/>
    </row>
    <row r="122" spans="1:10" s="34" customFormat="1" ht="13.5" customHeight="1" x14ac:dyDescent="0.25">
      <c r="A122" s="265">
        <v>87</v>
      </c>
      <c r="B122" s="253" t="s">
        <v>53</v>
      </c>
      <c r="C122" s="348">
        <v>71</v>
      </c>
      <c r="D122" s="348">
        <v>3603</v>
      </c>
      <c r="E122" s="378">
        <v>1007</v>
      </c>
      <c r="F122" s="357">
        <v>2596</v>
      </c>
      <c r="G122" s="348">
        <v>2830.9097409000001</v>
      </c>
      <c r="H122" s="348">
        <v>809.2948085999999</v>
      </c>
      <c r="I122" s="348">
        <v>2021.6149323000002</v>
      </c>
      <c r="J122" s="96"/>
    </row>
    <row r="123" spans="1:10" s="34" customFormat="1" ht="13.5" customHeight="1" x14ac:dyDescent="0.35">
      <c r="A123" s="265">
        <v>88</v>
      </c>
      <c r="B123" s="253" t="s">
        <v>54</v>
      </c>
      <c r="C123" s="348">
        <v>254</v>
      </c>
      <c r="D123" s="348">
        <v>4606</v>
      </c>
      <c r="E123" s="378">
        <v>1120</v>
      </c>
      <c r="F123" s="357">
        <v>3486</v>
      </c>
      <c r="G123" s="348">
        <v>3011.1264560999998</v>
      </c>
      <c r="H123" s="348">
        <v>836.31314579999957</v>
      </c>
      <c r="I123" s="348">
        <v>2174.8133103</v>
      </c>
      <c r="J123" s="84"/>
    </row>
    <row r="124" spans="1:10" s="34" customFormat="1" ht="13.5" customHeight="1" x14ac:dyDescent="0.25">
      <c r="A124" s="265" t="s">
        <v>55</v>
      </c>
      <c r="B124" s="253" t="s">
        <v>56</v>
      </c>
      <c r="C124" s="348">
        <v>625</v>
      </c>
      <c r="D124" s="348">
        <v>3536</v>
      </c>
      <c r="E124" s="378">
        <v>1829</v>
      </c>
      <c r="F124" s="357">
        <v>1707</v>
      </c>
      <c r="G124" s="348">
        <v>2474.1458998000035</v>
      </c>
      <c r="H124" s="348">
        <v>1387.0236452000056</v>
      </c>
      <c r="I124" s="348">
        <v>1087.1222545999981</v>
      </c>
      <c r="J124" s="96"/>
    </row>
    <row r="125" spans="1:10" s="34" customFormat="1" ht="13.5" customHeight="1" x14ac:dyDescent="0.25">
      <c r="A125" s="265" t="s">
        <v>57</v>
      </c>
      <c r="B125" s="253" t="s">
        <v>58</v>
      </c>
      <c r="C125" s="348">
        <v>1243</v>
      </c>
      <c r="D125" s="348">
        <v>4776</v>
      </c>
      <c r="E125" s="378">
        <v>1683</v>
      </c>
      <c r="F125" s="357">
        <v>3093</v>
      </c>
      <c r="G125" s="348">
        <v>3238.5696458999942</v>
      </c>
      <c r="H125" s="348">
        <v>1175.1184706000031</v>
      </c>
      <c r="I125" s="348">
        <v>2063.4511752999911</v>
      </c>
      <c r="J125" s="96"/>
    </row>
    <row r="126" spans="1:10" s="34" customFormat="1" ht="13.5" customHeight="1" x14ac:dyDescent="0.35">
      <c r="A126" s="338"/>
      <c r="B126" s="338"/>
      <c r="C126" s="347"/>
      <c r="D126" s="347"/>
      <c r="E126" s="348"/>
      <c r="F126" s="348"/>
      <c r="G126" s="379"/>
      <c r="H126" s="380"/>
      <c r="I126" s="381"/>
      <c r="J126" s="96"/>
    </row>
    <row r="127" spans="1:10" s="34" customFormat="1" ht="13.5" customHeight="1" x14ac:dyDescent="0.35">
      <c r="A127" s="285" t="s">
        <v>162</v>
      </c>
      <c r="B127" s="338"/>
      <c r="C127" s="347"/>
      <c r="D127" s="347"/>
      <c r="E127" s="348"/>
      <c r="F127" s="348"/>
      <c r="G127" s="379"/>
      <c r="H127" s="380"/>
      <c r="I127" s="381"/>
      <c r="J127" s="84"/>
    </row>
    <row r="128" spans="1:10" s="34" customFormat="1" ht="13.5" customHeight="1" x14ac:dyDescent="0.35">
      <c r="A128" s="330" t="s">
        <v>258</v>
      </c>
      <c r="B128" s="338"/>
      <c r="C128" s="347"/>
      <c r="D128" s="347"/>
      <c r="E128" s="348"/>
      <c r="F128" s="348"/>
      <c r="G128" s="379"/>
      <c r="H128" s="380"/>
      <c r="I128" s="381"/>
      <c r="J128" s="84"/>
    </row>
    <row r="129" spans="1:12" s="34" customFormat="1" ht="13.5" customHeight="1" x14ac:dyDescent="0.35">
      <c r="A129" s="346" t="s">
        <v>259</v>
      </c>
      <c r="B129" s="338"/>
      <c r="C129" s="347"/>
      <c r="D129" s="347"/>
      <c r="E129" s="348"/>
      <c r="F129" s="348"/>
      <c r="G129" s="379"/>
      <c r="H129" s="380"/>
      <c r="I129" s="381"/>
      <c r="J129" s="96"/>
    </row>
    <row r="130" spans="1:12" s="34" customFormat="1" ht="13.5" customHeight="1" x14ac:dyDescent="0.35">
      <c r="A130" s="331" t="s">
        <v>229</v>
      </c>
      <c r="B130" s="338"/>
      <c r="C130" s="347"/>
      <c r="D130" s="347"/>
      <c r="E130" s="348"/>
      <c r="F130" s="348"/>
      <c r="G130" s="379"/>
      <c r="H130" s="380"/>
      <c r="I130" s="381"/>
      <c r="J130" s="96"/>
    </row>
    <row r="131" spans="1:12" s="34" customFormat="1" ht="13.5" customHeight="1" x14ac:dyDescent="0.35">
      <c r="A131" s="331" t="s">
        <v>261</v>
      </c>
      <c r="B131" s="338"/>
      <c r="C131" s="347"/>
      <c r="D131" s="347"/>
      <c r="E131" s="348"/>
      <c r="F131" s="348"/>
      <c r="G131" s="379"/>
      <c r="H131" s="380"/>
      <c r="I131" s="381"/>
      <c r="J131" s="96"/>
    </row>
    <row r="132" spans="1:12" s="34" customFormat="1" ht="13.5" customHeight="1" x14ac:dyDescent="0.35">
      <c r="A132" s="331" t="s">
        <v>277</v>
      </c>
      <c r="B132" s="338"/>
      <c r="C132" s="347"/>
      <c r="D132" s="347"/>
      <c r="E132" s="348"/>
      <c r="F132" s="348"/>
      <c r="G132" s="379"/>
      <c r="H132" s="380"/>
      <c r="I132" s="381"/>
      <c r="J132" s="84"/>
    </row>
    <row r="133" spans="1:12" s="34" customFormat="1" ht="13.5" customHeight="1" x14ac:dyDescent="0.35">
      <c r="A133" s="339"/>
      <c r="B133" s="338"/>
      <c r="C133" s="347"/>
      <c r="D133" s="347"/>
      <c r="E133" s="348"/>
      <c r="F133" s="348"/>
      <c r="G133" s="348"/>
      <c r="H133" s="348"/>
      <c r="I133" s="349"/>
      <c r="J133" s="96"/>
    </row>
    <row r="134" spans="1:12" s="34" customFormat="1" ht="13.5" customHeight="1" x14ac:dyDescent="0.35">
      <c r="A134" s="339" t="s">
        <v>192</v>
      </c>
      <c r="B134" s="338"/>
      <c r="C134" s="347"/>
      <c r="D134" s="347"/>
      <c r="E134" s="348"/>
      <c r="F134" s="348"/>
      <c r="G134" s="348"/>
      <c r="H134" s="348"/>
      <c r="I134" s="349"/>
      <c r="J134" s="96"/>
    </row>
    <row r="135" spans="1:12" s="34" customFormat="1" ht="13.5" customHeight="1" x14ac:dyDescent="0.35">
      <c r="A135" s="339"/>
      <c r="B135" s="338"/>
      <c r="C135" s="347"/>
      <c r="D135" s="347"/>
      <c r="E135" s="348"/>
      <c r="F135" s="348"/>
      <c r="G135" s="348"/>
      <c r="H135" s="348"/>
      <c r="I135" s="349"/>
      <c r="J135" s="96"/>
    </row>
    <row r="136" spans="1:12" s="34" customFormat="1" ht="13.5" customHeight="1" x14ac:dyDescent="0.35">
      <c r="A136" s="339"/>
      <c r="B136" s="338"/>
      <c r="C136" s="347"/>
      <c r="D136" s="347"/>
      <c r="E136" s="348"/>
      <c r="F136" s="348"/>
      <c r="G136" s="348"/>
      <c r="H136" s="348"/>
      <c r="I136" s="349"/>
      <c r="J136" s="96"/>
      <c r="K136" s="187"/>
    </row>
    <row r="137" spans="1:12" s="34" customFormat="1" ht="13.5" customHeight="1" x14ac:dyDescent="0.35">
      <c r="A137" s="335" t="s">
        <v>256</v>
      </c>
      <c r="B137" s="338"/>
      <c r="C137" s="347"/>
      <c r="D137" s="347"/>
      <c r="E137" s="348"/>
      <c r="F137" s="348"/>
      <c r="G137" s="348"/>
      <c r="H137" s="348"/>
      <c r="I137" s="349"/>
      <c r="J137" s="96"/>
      <c r="K137" s="198"/>
      <c r="L137" s="187"/>
    </row>
    <row r="138" spans="1:12" s="187" customFormat="1" ht="13.5" customHeight="1" x14ac:dyDescent="0.35">
      <c r="A138" s="288" t="s">
        <v>0</v>
      </c>
      <c r="B138" s="338"/>
      <c r="C138" s="347"/>
      <c r="D138" s="347"/>
      <c r="E138" s="348"/>
      <c r="F138" s="348"/>
      <c r="G138" s="348"/>
      <c r="H138" s="348"/>
      <c r="I138" s="349"/>
      <c r="K138" s="90"/>
      <c r="L138" s="198"/>
    </row>
    <row r="139" spans="1:12" s="198" customFormat="1" ht="13.5" customHeight="1" x14ac:dyDescent="0.35">
      <c r="A139" s="338"/>
      <c r="B139" s="338"/>
      <c r="C139" s="347"/>
      <c r="D139" s="347"/>
      <c r="E139" s="348"/>
      <c r="F139" s="348"/>
      <c r="G139" s="348"/>
      <c r="H139" s="348"/>
      <c r="I139" s="349"/>
      <c r="K139" s="34"/>
      <c r="L139" s="90"/>
    </row>
    <row r="140" spans="1:12" s="90" customFormat="1" ht="13.5" customHeight="1" x14ac:dyDescent="0.3">
      <c r="A140" s="284" t="s">
        <v>72</v>
      </c>
      <c r="B140" s="284" t="s">
        <v>65</v>
      </c>
      <c r="C140" s="199" t="s">
        <v>61</v>
      </c>
      <c r="D140" s="200"/>
      <c r="E140" s="200"/>
      <c r="F140" s="199" t="s">
        <v>257</v>
      </c>
      <c r="G140" s="201"/>
      <c r="H140" s="201"/>
      <c r="I140" s="202" t="s">
        <v>260</v>
      </c>
      <c r="K140" s="104" t="s">
        <v>204</v>
      </c>
      <c r="L140" s="34"/>
    </row>
    <row r="141" spans="1:12" s="34" customFormat="1" ht="13.5" customHeight="1" x14ac:dyDescent="0.35">
      <c r="A141" s="203"/>
      <c r="B141" s="203"/>
      <c r="C141" s="204"/>
      <c r="D141" s="204" t="s">
        <v>1</v>
      </c>
      <c r="E141" s="204" t="s">
        <v>62</v>
      </c>
      <c r="F141" s="207" t="s">
        <v>63</v>
      </c>
      <c r="G141" s="205" t="s">
        <v>1</v>
      </c>
      <c r="H141" s="205" t="s">
        <v>62</v>
      </c>
      <c r="I141" s="205" t="s">
        <v>63</v>
      </c>
      <c r="K141" s="84"/>
      <c r="L141" s="89"/>
    </row>
    <row r="142" spans="1:12" s="34" customFormat="1" ht="13.5" customHeight="1" x14ac:dyDescent="0.35">
      <c r="A142" s="206"/>
      <c r="B142" s="206" t="s">
        <v>1</v>
      </c>
      <c r="C142" s="350">
        <v>12423</v>
      </c>
      <c r="D142" s="350">
        <v>119114</v>
      </c>
      <c r="E142" s="350">
        <v>57643</v>
      </c>
      <c r="F142" s="351">
        <v>61471</v>
      </c>
      <c r="G142" s="350">
        <v>93985.799605999375</v>
      </c>
      <c r="H142" s="350">
        <v>49744.383371499709</v>
      </c>
      <c r="I142" s="350">
        <v>44241.416234499666</v>
      </c>
      <c r="J142" s="89"/>
      <c r="K142" s="9"/>
      <c r="L142" s="84"/>
    </row>
    <row r="143" spans="1:12" s="8" customFormat="1" ht="13.5" customHeight="1" x14ac:dyDescent="0.35">
      <c r="A143" s="267" t="s">
        <v>165</v>
      </c>
      <c r="B143" s="266"/>
      <c r="C143" s="352">
        <v>19</v>
      </c>
      <c r="D143" s="352">
        <v>113</v>
      </c>
      <c r="E143" s="352">
        <v>84</v>
      </c>
      <c r="F143" s="353">
        <v>29</v>
      </c>
      <c r="G143" s="352">
        <v>94.75542320000001</v>
      </c>
      <c r="H143" s="352">
        <v>77.016815700000009</v>
      </c>
      <c r="I143" s="352">
        <v>17.738607500000001</v>
      </c>
      <c r="J143" s="84"/>
      <c r="K143" s="84"/>
      <c r="L143" s="84"/>
    </row>
    <row r="144" spans="1:12" ht="13.5" customHeight="1" x14ac:dyDescent="0.35">
      <c r="A144" s="265" t="s">
        <v>2</v>
      </c>
      <c r="B144" s="253" t="s">
        <v>3</v>
      </c>
      <c r="C144" s="354">
        <v>19</v>
      </c>
      <c r="D144" s="354">
        <v>113</v>
      </c>
      <c r="E144" s="354">
        <v>84</v>
      </c>
      <c r="F144" s="355">
        <v>29</v>
      </c>
      <c r="G144" s="356">
        <v>94.75542320000001</v>
      </c>
      <c r="H144" s="356">
        <v>77.016815700000009</v>
      </c>
      <c r="I144" s="356">
        <v>17.738607500000001</v>
      </c>
      <c r="J144" s="84"/>
      <c r="K144" s="100"/>
      <c r="L144" s="84"/>
    </row>
    <row r="145" spans="1:12" ht="13.5" customHeight="1" x14ac:dyDescent="0.35">
      <c r="A145" s="267" t="s">
        <v>69</v>
      </c>
      <c r="B145" s="267"/>
      <c r="C145" s="350">
        <v>899</v>
      </c>
      <c r="D145" s="350">
        <v>6143</v>
      </c>
      <c r="E145" s="350">
        <v>4842</v>
      </c>
      <c r="F145" s="351">
        <v>1301</v>
      </c>
      <c r="G145" s="350">
        <v>5587.4036076999982</v>
      </c>
      <c r="H145" s="350">
        <v>4618.7634069999967</v>
      </c>
      <c r="I145" s="350">
        <v>968.64020070000061</v>
      </c>
      <c r="J145" s="84"/>
      <c r="K145" s="84"/>
      <c r="L145" s="100"/>
    </row>
    <row r="146" spans="1:12" ht="13.5" customHeight="1" x14ac:dyDescent="0.35">
      <c r="A146" s="265" t="s">
        <v>4</v>
      </c>
      <c r="B146" s="253" t="s">
        <v>5</v>
      </c>
      <c r="C146" s="356">
        <v>2</v>
      </c>
      <c r="D146" s="356">
        <v>24</v>
      </c>
      <c r="E146" s="356">
        <v>22</v>
      </c>
      <c r="F146" s="360">
        <v>2</v>
      </c>
      <c r="G146" s="356">
        <v>22.3460331</v>
      </c>
      <c r="H146" s="356" t="s">
        <v>276</v>
      </c>
      <c r="I146" s="356" t="s">
        <v>276</v>
      </c>
      <c r="J146" s="100"/>
      <c r="L146" s="84"/>
    </row>
    <row r="147" spans="1:12" ht="13.5" customHeight="1" x14ac:dyDescent="0.35">
      <c r="A147" s="265" t="s">
        <v>6</v>
      </c>
      <c r="B147" s="253" t="s">
        <v>7</v>
      </c>
      <c r="C147" s="356">
        <v>47</v>
      </c>
      <c r="D147" s="356">
        <v>344</v>
      </c>
      <c r="E147" s="356">
        <v>170</v>
      </c>
      <c r="F147" s="360">
        <v>174</v>
      </c>
      <c r="G147" s="356">
        <v>253.94469399999994</v>
      </c>
      <c r="H147" s="356">
        <v>141.31913910000003</v>
      </c>
      <c r="I147" s="356">
        <v>112.62555489999991</v>
      </c>
      <c r="J147" s="84"/>
    </row>
    <row r="148" spans="1:12" ht="13.5" customHeight="1" x14ac:dyDescent="0.35">
      <c r="A148" s="265" t="s">
        <v>8</v>
      </c>
      <c r="B148" s="253" t="s">
        <v>9</v>
      </c>
      <c r="C148" s="356">
        <v>47</v>
      </c>
      <c r="D148" s="356">
        <v>68</v>
      </c>
      <c r="E148" s="356">
        <v>18</v>
      </c>
      <c r="F148" s="360">
        <v>50</v>
      </c>
      <c r="G148" s="356">
        <v>44.590101799999985</v>
      </c>
      <c r="H148" s="356">
        <v>14.024701399999998</v>
      </c>
      <c r="I148" s="356">
        <v>30.565400399999987</v>
      </c>
      <c r="J148" s="84"/>
    </row>
    <row r="149" spans="1:12" ht="13.5" customHeight="1" x14ac:dyDescent="0.35">
      <c r="A149" s="265" t="s">
        <v>10</v>
      </c>
      <c r="B149" s="253" t="s">
        <v>11</v>
      </c>
      <c r="C149" s="356">
        <v>86</v>
      </c>
      <c r="D149" s="356">
        <v>450</v>
      </c>
      <c r="E149" s="356">
        <v>323</v>
      </c>
      <c r="F149" s="360">
        <v>127</v>
      </c>
      <c r="G149" s="356">
        <v>412.53384649999987</v>
      </c>
      <c r="H149" s="356">
        <v>307.24880509999991</v>
      </c>
      <c r="I149" s="356">
        <v>105.28504139999995</v>
      </c>
      <c r="J149" s="84"/>
      <c r="K149" s="20"/>
    </row>
    <row r="150" spans="1:12" ht="13.5" customHeight="1" x14ac:dyDescent="0.25">
      <c r="A150" s="265" t="s">
        <v>73</v>
      </c>
      <c r="B150" s="253" t="s">
        <v>12</v>
      </c>
      <c r="C150" s="386">
        <v>5</v>
      </c>
      <c r="D150" s="375">
        <v>13</v>
      </c>
      <c r="E150" s="356">
        <v>3</v>
      </c>
      <c r="F150" s="387">
        <v>10</v>
      </c>
      <c r="G150" s="386" t="s">
        <v>276</v>
      </c>
      <c r="H150" s="356" t="s">
        <v>276</v>
      </c>
      <c r="I150" s="356" t="s">
        <v>276</v>
      </c>
      <c r="J150" s="96"/>
      <c r="K150" s="20"/>
      <c r="L150" s="20"/>
    </row>
    <row r="151" spans="1:12" s="20" customFormat="1" ht="13.5" customHeight="1" x14ac:dyDescent="0.25">
      <c r="A151" s="265">
        <v>21</v>
      </c>
      <c r="B151" s="253" t="s">
        <v>13</v>
      </c>
      <c r="C151" s="356">
        <v>1</v>
      </c>
      <c r="D151" s="356">
        <v>3</v>
      </c>
      <c r="E151" s="356">
        <v>1</v>
      </c>
      <c r="F151" s="360">
        <v>2</v>
      </c>
      <c r="G151" s="356" t="s">
        <v>276</v>
      </c>
      <c r="H151" s="356" t="s">
        <v>276</v>
      </c>
      <c r="I151" s="356" t="s">
        <v>276</v>
      </c>
      <c r="J151" s="96"/>
    </row>
    <row r="152" spans="1:12" s="20" customFormat="1" ht="13.5" customHeight="1" x14ac:dyDescent="0.25">
      <c r="A152" s="257" t="s">
        <v>74</v>
      </c>
      <c r="B152" s="253" t="s">
        <v>14</v>
      </c>
      <c r="C152" s="356">
        <v>11</v>
      </c>
      <c r="D152" s="356">
        <v>44</v>
      </c>
      <c r="E152" s="356">
        <v>26</v>
      </c>
      <c r="F152" s="360">
        <v>18</v>
      </c>
      <c r="G152" s="356">
        <v>35.987085900000004</v>
      </c>
      <c r="H152" s="356">
        <v>24.868070099999997</v>
      </c>
      <c r="I152" s="356">
        <v>11.119015800000007</v>
      </c>
      <c r="J152" s="96"/>
      <c r="K152" s="9"/>
    </row>
    <row r="153" spans="1:12" s="20" customFormat="1" ht="13.5" customHeight="1" x14ac:dyDescent="0.25">
      <c r="A153" s="257" t="s">
        <v>79</v>
      </c>
      <c r="B153" s="253" t="s">
        <v>15</v>
      </c>
      <c r="C153" s="356">
        <v>42</v>
      </c>
      <c r="D153" s="356">
        <v>255</v>
      </c>
      <c r="E153" s="356">
        <v>223</v>
      </c>
      <c r="F153" s="360">
        <v>32</v>
      </c>
      <c r="G153" s="356">
        <v>238.91031289999995</v>
      </c>
      <c r="H153" s="356">
        <v>213.4917566</v>
      </c>
      <c r="I153" s="356">
        <v>25.418556299999949</v>
      </c>
      <c r="J153" s="96"/>
      <c r="K153" s="9"/>
      <c r="L153" s="9"/>
    </row>
    <row r="154" spans="1:12" ht="13.5" customHeight="1" x14ac:dyDescent="0.35">
      <c r="A154" s="265">
        <v>26</v>
      </c>
      <c r="B154" s="253" t="s">
        <v>64</v>
      </c>
      <c r="C154" s="356">
        <v>13</v>
      </c>
      <c r="D154" s="356">
        <v>312</v>
      </c>
      <c r="E154" s="356">
        <v>186</v>
      </c>
      <c r="F154" s="360">
        <v>126</v>
      </c>
      <c r="G154" s="356">
        <v>300.11060819999994</v>
      </c>
      <c r="H154" s="356">
        <v>180.28046449999994</v>
      </c>
      <c r="I154" s="356">
        <v>119.83014370000001</v>
      </c>
      <c r="J154" s="84"/>
      <c r="K154" s="20"/>
      <c r="L154" s="26"/>
    </row>
    <row r="155" spans="1:12" ht="13.5" customHeight="1" x14ac:dyDescent="0.25">
      <c r="A155" s="265">
        <v>27</v>
      </c>
      <c r="B155" s="253" t="s">
        <v>16</v>
      </c>
      <c r="C155" s="356">
        <v>5</v>
      </c>
      <c r="D155" s="356">
        <v>41</v>
      </c>
      <c r="E155" s="356">
        <v>31</v>
      </c>
      <c r="F155" s="360">
        <v>10</v>
      </c>
      <c r="G155" s="356">
        <v>39.042992699999999</v>
      </c>
      <c r="H155" s="356">
        <v>30.9300313</v>
      </c>
      <c r="I155" s="356">
        <v>8.1129613999999997</v>
      </c>
      <c r="J155" s="96"/>
      <c r="K155" s="20"/>
      <c r="L155" s="20"/>
    </row>
    <row r="156" spans="1:12" s="20" customFormat="1" ht="13.5" customHeight="1" x14ac:dyDescent="0.25">
      <c r="A156" s="265">
        <v>28</v>
      </c>
      <c r="B156" s="253" t="s">
        <v>17</v>
      </c>
      <c r="C156" s="356">
        <v>3</v>
      </c>
      <c r="D156" s="356">
        <v>4</v>
      </c>
      <c r="E156" s="356">
        <v>4</v>
      </c>
      <c r="F156" s="360">
        <v>0</v>
      </c>
      <c r="G156" s="356">
        <v>3.5335483999999999</v>
      </c>
      <c r="H156" s="356">
        <v>3.5335483999999999</v>
      </c>
      <c r="I156" s="356">
        <v>0</v>
      </c>
      <c r="J156" s="96"/>
    </row>
    <row r="157" spans="1:12" s="20" customFormat="1" ht="13.5" customHeight="1" x14ac:dyDescent="0.25">
      <c r="A157" s="257" t="s">
        <v>75</v>
      </c>
      <c r="B157" s="253" t="s">
        <v>18</v>
      </c>
      <c r="C157" s="356">
        <v>0</v>
      </c>
      <c r="D157" s="356">
        <v>9</v>
      </c>
      <c r="E157" s="356">
        <v>4</v>
      </c>
      <c r="F157" s="360">
        <v>5</v>
      </c>
      <c r="G157" s="356">
        <v>6.9443339000000002</v>
      </c>
      <c r="H157" s="356" t="s">
        <v>276</v>
      </c>
      <c r="I157" s="356" t="s">
        <v>276</v>
      </c>
      <c r="J157" s="96"/>
    </row>
    <row r="158" spans="1:12" s="20" customFormat="1" ht="13.5" customHeight="1" x14ac:dyDescent="0.25">
      <c r="A158" s="265" t="s">
        <v>19</v>
      </c>
      <c r="B158" s="253" t="s">
        <v>20</v>
      </c>
      <c r="C158" s="356">
        <v>101</v>
      </c>
      <c r="D158" s="356">
        <v>358</v>
      </c>
      <c r="E158" s="356">
        <v>226</v>
      </c>
      <c r="F158" s="360">
        <v>132</v>
      </c>
      <c r="G158" s="356">
        <v>301.69371009999998</v>
      </c>
      <c r="H158" s="356">
        <v>208.2005161999999</v>
      </c>
      <c r="I158" s="356">
        <v>93.49319390000008</v>
      </c>
      <c r="J158" s="96"/>
    </row>
    <row r="159" spans="1:12" s="20" customFormat="1" ht="13.5" customHeight="1" x14ac:dyDescent="0.25">
      <c r="A159" s="265">
        <v>35</v>
      </c>
      <c r="B159" s="253" t="s">
        <v>21</v>
      </c>
      <c r="C159" s="356">
        <v>26</v>
      </c>
      <c r="D159" s="356">
        <v>673</v>
      </c>
      <c r="E159" s="356">
        <v>503</v>
      </c>
      <c r="F159" s="360">
        <v>170</v>
      </c>
      <c r="G159" s="356">
        <v>624.48326629999997</v>
      </c>
      <c r="H159" s="356">
        <v>486.92611520000008</v>
      </c>
      <c r="I159" s="356">
        <v>137.55715109999988</v>
      </c>
      <c r="J159" s="96"/>
      <c r="K159" s="9"/>
    </row>
    <row r="160" spans="1:12" s="20" customFormat="1" ht="13.5" customHeight="1" x14ac:dyDescent="0.25">
      <c r="A160" s="265" t="s">
        <v>22</v>
      </c>
      <c r="B160" s="253" t="s">
        <v>71</v>
      </c>
      <c r="C160" s="356">
        <v>14</v>
      </c>
      <c r="D160" s="356">
        <v>273</v>
      </c>
      <c r="E160" s="356">
        <v>223</v>
      </c>
      <c r="F160" s="360">
        <v>50</v>
      </c>
      <c r="G160" s="356">
        <v>259.0778699</v>
      </c>
      <c r="H160" s="356">
        <v>217.14436480000003</v>
      </c>
      <c r="I160" s="356">
        <v>41.933505099999962</v>
      </c>
      <c r="J160" s="96"/>
      <c r="L160" s="9"/>
    </row>
    <row r="161" spans="1:12" ht="13.5" customHeight="1" x14ac:dyDescent="0.25">
      <c r="A161" s="257" t="s">
        <v>76</v>
      </c>
      <c r="B161" s="253" t="s">
        <v>23</v>
      </c>
      <c r="C161" s="356">
        <v>88</v>
      </c>
      <c r="D161" s="356">
        <v>717</v>
      </c>
      <c r="E161" s="356">
        <v>619</v>
      </c>
      <c r="F161" s="360">
        <v>98</v>
      </c>
      <c r="G161" s="356">
        <v>662.8742150999999</v>
      </c>
      <c r="H161" s="356">
        <v>592.13220899999976</v>
      </c>
      <c r="I161" s="356">
        <v>70.74200610000014</v>
      </c>
      <c r="J161" s="96"/>
      <c r="K161" s="20"/>
      <c r="L161" s="20"/>
    </row>
    <row r="162" spans="1:12" s="20" customFormat="1" ht="13.5" customHeight="1" x14ac:dyDescent="0.25">
      <c r="A162" s="265">
        <v>43</v>
      </c>
      <c r="B162" s="253" t="s">
        <v>24</v>
      </c>
      <c r="C162" s="356">
        <v>407</v>
      </c>
      <c r="D162" s="356">
        <v>2555</v>
      </c>
      <c r="E162" s="356">
        <v>2260</v>
      </c>
      <c r="F162" s="360">
        <v>295</v>
      </c>
      <c r="G162" s="356">
        <v>2369.2154052999981</v>
      </c>
      <c r="H162" s="356">
        <v>2170.0125771999974</v>
      </c>
      <c r="I162" s="356">
        <v>199.20282810000072</v>
      </c>
      <c r="J162" s="96"/>
    </row>
    <row r="163" spans="1:12" s="20" customFormat="1" ht="13.5" customHeight="1" x14ac:dyDescent="0.25">
      <c r="A163" s="267" t="s">
        <v>70</v>
      </c>
      <c r="B163" s="267"/>
      <c r="C163" s="358">
        <v>11505</v>
      </c>
      <c r="D163" s="358">
        <v>112858</v>
      </c>
      <c r="E163" s="358">
        <v>52717</v>
      </c>
      <c r="F163" s="359">
        <v>60141</v>
      </c>
      <c r="G163" s="358">
        <v>88303.640575100042</v>
      </c>
      <c r="H163" s="358">
        <v>45048.603148800001</v>
      </c>
      <c r="I163" s="358">
        <v>43255.037426300049</v>
      </c>
      <c r="J163" s="96"/>
    </row>
    <row r="164" spans="1:12" s="20" customFormat="1" ht="13.5" customHeight="1" x14ac:dyDescent="0.25">
      <c r="A164" s="265">
        <v>45</v>
      </c>
      <c r="B164" s="253" t="s">
        <v>25</v>
      </c>
      <c r="C164" s="348">
        <v>152</v>
      </c>
      <c r="D164" s="348">
        <v>675</v>
      </c>
      <c r="E164" s="348">
        <v>571</v>
      </c>
      <c r="F164" s="357">
        <v>104</v>
      </c>
      <c r="G164" s="348">
        <v>625.24969850000002</v>
      </c>
      <c r="H164" s="348">
        <v>542.72616819999996</v>
      </c>
      <c r="I164" s="348">
        <v>82.523530300000061</v>
      </c>
      <c r="J164" s="96"/>
    </row>
    <row r="165" spans="1:12" s="20" customFormat="1" ht="13.5" customHeight="1" x14ac:dyDescent="0.25">
      <c r="A165" s="265">
        <v>46</v>
      </c>
      <c r="B165" s="253" t="s">
        <v>26</v>
      </c>
      <c r="C165" s="348">
        <v>326</v>
      </c>
      <c r="D165" s="348">
        <v>2226</v>
      </c>
      <c r="E165" s="348">
        <v>1420</v>
      </c>
      <c r="F165" s="357">
        <v>806</v>
      </c>
      <c r="G165" s="348">
        <v>2023.6903965999979</v>
      </c>
      <c r="H165" s="348">
        <v>1346.3762650000017</v>
      </c>
      <c r="I165" s="348">
        <v>677.31413159999624</v>
      </c>
      <c r="J165" s="96"/>
    </row>
    <row r="166" spans="1:12" s="20" customFormat="1" ht="13.5" customHeight="1" x14ac:dyDescent="0.25">
      <c r="A166" s="265">
        <v>47</v>
      </c>
      <c r="B166" s="253" t="s">
        <v>27</v>
      </c>
      <c r="C166" s="348">
        <v>1129</v>
      </c>
      <c r="D166" s="348">
        <v>6882</v>
      </c>
      <c r="E166" s="348">
        <v>2271</v>
      </c>
      <c r="F166" s="357">
        <v>4611</v>
      </c>
      <c r="G166" s="348">
        <v>5314.9218303999842</v>
      </c>
      <c r="H166" s="348">
        <v>1926.6813355000024</v>
      </c>
      <c r="I166" s="348">
        <v>3388.240494899982</v>
      </c>
      <c r="J166" s="96"/>
    </row>
    <row r="167" spans="1:12" s="20" customFormat="1" ht="13.5" customHeight="1" x14ac:dyDescent="0.25">
      <c r="A167" s="265">
        <v>49</v>
      </c>
      <c r="B167" s="253" t="s">
        <v>28</v>
      </c>
      <c r="C167" s="348">
        <v>202</v>
      </c>
      <c r="D167" s="348">
        <v>2295</v>
      </c>
      <c r="E167" s="348">
        <v>1932</v>
      </c>
      <c r="F167" s="357">
        <v>363</v>
      </c>
      <c r="G167" s="348">
        <v>2064.8675532000029</v>
      </c>
      <c r="H167" s="348">
        <v>1772.3999697000029</v>
      </c>
      <c r="I167" s="348">
        <v>292.46758350000005</v>
      </c>
      <c r="J167" s="96"/>
    </row>
    <row r="168" spans="1:12" s="20" customFormat="1" ht="13.5" customHeight="1" x14ac:dyDescent="0.25">
      <c r="A168" s="265" t="s">
        <v>77</v>
      </c>
      <c r="B168" s="253" t="s">
        <v>29</v>
      </c>
      <c r="C168" s="348">
        <v>4</v>
      </c>
      <c r="D168" s="348">
        <v>218</v>
      </c>
      <c r="E168" s="348">
        <v>177</v>
      </c>
      <c r="F168" s="357">
        <v>41</v>
      </c>
      <c r="G168" s="348">
        <v>201.67384300000001</v>
      </c>
      <c r="H168" s="348">
        <v>168.95066869999999</v>
      </c>
      <c r="I168" s="348">
        <v>32.723174300000011</v>
      </c>
      <c r="J168" s="96"/>
    </row>
    <row r="169" spans="1:12" s="20" customFormat="1" ht="13.5" customHeight="1" x14ac:dyDescent="0.25">
      <c r="A169" s="265">
        <v>52</v>
      </c>
      <c r="B169" s="253" t="s">
        <v>30</v>
      </c>
      <c r="C169" s="348">
        <v>26</v>
      </c>
      <c r="D169" s="348">
        <v>222</v>
      </c>
      <c r="E169" s="348">
        <v>155</v>
      </c>
      <c r="F169" s="357">
        <v>67</v>
      </c>
      <c r="G169" s="348">
        <v>180.07792829999994</v>
      </c>
      <c r="H169" s="348">
        <v>129.13080150000005</v>
      </c>
      <c r="I169" s="348">
        <v>50.947126799999893</v>
      </c>
      <c r="J169" s="96"/>
    </row>
    <row r="170" spans="1:12" s="20" customFormat="1" ht="13.5" customHeight="1" x14ac:dyDescent="0.25">
      <c r="A170" s="265">
        <v>53</v>
      </c>
      <c r="B170" s="253" t="s">
        <v>31</v>
      </c>
      <c r="C170" s="348">
        <v>49</v>
      </c>
      <c r="D170" s="348">
        <v>504</v>
      </c>
      <c r="E170" s="348">
        <v>300</v>
      </c>
      <c r="F170" s="357">
        <v>204</v>
      </c>
      <c r="G170" s="348">
        <v>451.14888060000004</v>
      </c>
      <c r="H170" s="348">
        <v>276.71735460000002</v>
      </c>
      <c r="I170" s="348">
        <v>174.43152600000002</v>
      </c>
      <c r="J170" s="96"/>
    </row>
    <row r="171" spans="1:12" s="20" customFormat="1" ht="13.5" customHeight="1" x14ac:dyDescent="0.25">
      <c r="A171" s="265">
        <v>55</v>
      </c>
      <c r="B171" s="253" t="s">
        <v>32</v>
      </c>
      <c r="C171" s="348">
        <v>48</v>
      </c>
      <c r="D171" s="348">
        <v>1630</v>
      </c>
      <c r="E171" s="348">
        <v>873</v>
      </c>
      <c r="F171" s="357">
        <v>757</v>
      </c>
      <c r="G171" s="348">
        <v>1478.9860604999999</v>
      </c>
      <c r="H171" s="348">
        <v>817.45971930000007</v>
      </c>
      <c r="I171" s="348">
        <v>661.52634119999982</v>
      </c>
      <c r="J171" s="96"/>
    </row>
    <row r="172" spans="1:12" s="20" customFormat="1" ht="13.5" customHeight="1" x14ac:dyDescent="0.25">
      <c r="A172" s="265">
        <v>56</v>
      </c>
      <c r="B172" s="253" t="s">
        <v>33</v>
      </c>
      <c r="C172" s="348">
        <v>623</v>
      </c>
      <c r="D172" s="348">
        <v>4756</v>
      </c>
      <c r="E172" s="348">
        <v>2839</v>
      </c>
      <c r="F172" s="357">
        <v>1917</v>
      </c>
      <c r="G172" s="348">
        <v>3532.9954372999991</v>
      </c>
      <c r="H172" s="348">
        <v>2264.4626941000024</v>
      </c>
      <c r="I172" s="348">
        <v>1268.5327431999967</v>
      </c>
      <c r="J172" s="96"/>
    </row>
    <row r="173" spans="1:12" s="20" customFormat="1" ht="13.5" customHeight="1" x14ac:dyDescent="0.25">
      <c r="A173" s="265" t="s">
        <v>34</v>
      </c>
      <c r="B173" s="253" t="s">
        <v>35</v>
      </c>
      <c r="C173" s="348">
        <v>169</v>
      </c>
      <c r="D173" s="348">
        <v>2339</v>
      </c>
      <c r="E173" s="348">
        <v>1267</v>
      </c>
      <c r="F173" s="357">
        <v>1072</v>
      </c>
      <c r="G173" s="348">
        <v>1806.2057014000036</v>
      </c>
      <c r="H173" s="348">
        <v>1047.942755900001</v>
      </c>
      <c r="I173" s="348">
        <v>758.26294550000262</v>
      </c>
      <c r="J173" s="96"/>
    </row>
    <row r="174" spans="1:12" s="20" customFormat="1" ht="13.5" customHeight="1" x14ac:dyDescent="0.25">
      <c r="A174" s="265">
        <v>61</v>
      </c>
      <c r="B174" s="253" t="s">
        <v>36</v>
      </c>
      <c r="C174" s="348">
        <v>40</v>
      </c>
      <c r="D174" s="348">
        <v>1417</v>
      </c>
      <c r="E174" s="348">
        <v>1010</v>
      </c>
      <c r="F174" s="357">
        <v>407</v>
      </c>
      <c r="G174" s="348">
        <v>1348.8695280000002</v>
      </c>
      <c r="H174" s="348">
        <v>991.33419460000005</v>
      </c>
      <c r="I174" s="348">
        <v>357.53533340000013</v>
      </c>
      <c r="J174" s="96"/>
    </row>
    <row r="175" spans="1:12" s="20" customFormat="1" ht="13.5" customHeight="1" x14ac:dyDescent="0.25">
      <c r="A175" s="265" t="s">
        <v>78</v>
      </c>
      <c r="B175" s="253" t="s">
        <v>37</v>
      </c>
      <c r="C175" s="348">
        <v>328</v>
      </c>
      <c r="D175" s="348">
        <v>1935</v>
      </c>
      <c r="E175" s="348">
        <v>1557</v>
      </c>
      <c r="F175" s="357">
        <v>378</v>
      </c>
      <c r="G175" s="348">
        <v>1745.701052500003</v>
      </c>
      <c r="H175" s="348">
        <v>1453.0734631000043</v>
      </c>
      <c r="I175" s="348">
        <v>292.62758939999867</v>
      </c>
      <c r="J175" s="96"/>
    </row>
    <row r="176" spans="1:12" s="20" customFormat="1" ht="13.5" customHeight="1" x14ac:dyDescent="0.25">
      <c r="A176" s="265">
        <v>64</v>
      </c>
      <c r="B176" s="253" t="s">
        <v>38</v>
      </c>
      <c r="C176" s="348">
        <v>146</v>
      </c>
      <c r="D176" s="348">
        <v>2930</v>
      </c>
      <c r="E176" s="348">
        <v>1851</v>
      </c>
      <c r="F176" s="357">
        <v>1079</v>
      </c>
      <c r="G176" s="348">
        <v>2702.5571880000007</v>
      </c>
      <c r="H176" s="348">
        <v>1783.3135617000012</v>
      </c>
      <c r="I176" s="348">
        <v>919.24362629999951</v>
      </c>
      <c r="J176" s="96"/>
    </row>
    <row r="177" spans="1:12" s="20" customFormat="1" ht="13.5" customHeight="1" x14ac:dyDescent="0.25">
      <c r="A177" s="265">
        <v>65</v>
      </c>
      <c r="B177" s="253" t="s">
        <v>39</v>
      </c>
      <c r="C177" s="348">
        <v>55</v>
      </c>
      <c r="D177" s="348">
        <v>4420</v>
      </c>
      <c r="E177" s="348">
        <v>1956</v>
      </c>
      <c r="F177" s="357">
        <v>2464</v>
      </c>
      <c r="G177" s="348">
        <v>3601.4481817999995</v>
      </c>
      <c r="H177" s="348">
        <v>1693.6709017999999</v>
      </c>
      <c r="I177" s="348">
        <v>1907.7772799999996</v>
      </c>
      <c r="J177" s="96"/>
    </row>
    <row r="178" spans="1:12" s="20" customFormat="1" ht="13.5" customHeight="1" x14ac:dyDescent="0.25">
      <c r="A178" s="265">
        <v>66</v>
      </c>
      <c r="B178" s="253" t="s">
        <v>40</v>
      </c>
      <c r="C178" s="348">
        <v>256</v>
      </c>
      <c r="D178" s="348">
        <v>1691</v>
      </c>
      <c r="E178" s="348">
        <v>1091</v>
      </c>
      <c r="F178" s="357">
        <v>600</v>
      </c>
      <c r="G178" s="348">
        <v>1481.268691700001</v>
      </c>
      <c r="H178" s="348">
        <v>1012.7409722000003</v>
      </c>
      <c r="I178" s="348">
        <v>468.52771950000067</v>
      </c>
      <c r="J178" s="96"/>
    </row>
    <row r="179" spans="1:12" s="20" customFormat="1" ht="13.5" customHeight="1" x14ac:dyDescent="0.25">
      <c r="A179" s="265">
        <v>68</v>
      </c>
      <c r="B179" s="253" t="s">
        <v>41</v>
      </c>
      <c r="C179" s="348">
        <v>299</v>
      </c>
      <c r="D179" s="348">
        <v>2281</v>
      </c>
      <c r="E179" s="348">
        <v>979</v>
      </c>
      <c r="F179" s="357">
        <v>1302</v>
      </c>
      <c r="G179" s="348">
        <v>1458.7806666000015</v>
      </c>
      <c r="H179" s="348">
        <v>670.11146960000099</v>
      </c>
      <c r="I179" s="348">
        <v>788.66919700000051</v>
      </c>
      <c r="J179" s="96"/>
    </row>
    <row r="180" spans="1:12" s="20" customFormat="1" ht="13.5" customHeight="1" x14ac:dyDescent="0.25">
      <c r="A180" s="265">
        <v>69</v>
      </c>
      <c r="B180" s="253" t="s">
        <v>42</v>
      </c>
      <c r="C180" s="348">
        <v>716</v>
      </c>
      <c r="D180" s="348">
        <v>2949</v>
      </c>
      <c r="E180" s="348">
        <v>1253</v>
      </c>
      <c r="F180" s="357">
        <v>1696</v>
      </c>
      <c r="G180" s="348">
        <v>2366.1597649999962</v>
      </c>
      <c r="H180" s="348">
        <v>1118.5539581999965</v>
      </c>
      <c r="I180" s="348">
        <v>1247.6058067999998</v>
      </c>
      <c r="J180" s="96"/>
    </row>
    <row r="181" spans="1:12" s="20" customFormat="1" ht="13.5" customHeight="1" x14ac:dyDescent="0.25">
      <c r="A181" s="265">
        <v>70</v>
      </c>
      <c r="B181" s="253" t="s">
        <v>43</v>
      </c>
      <c r="C181" s="348">
        <v>382</v>
      </c>
      <c r="D181" s="348">
        <v>3851</v>
      </c>
      <c r="E181" s="348">
        <v>2166</v>
      </c>
      <c r="F181" s="357">
        <v>1685</v>
      </c>
      <c r="G181" s="348">
        <v>3384.0077195000058</v>
      </c>
      <c r="H181" s="348">
        <v>1988.9273948999967</v>
      </c>
      <c r="I181" s="348">
        <v>1395.0803246000091</v>
      </c>
      <c r="J181" s="96"/>
    </row>
    <row r="182" spans="1:12" s="20" customFormat="1" ht="13.5" customHeight="1" x14ac:dyDescent="0.25">
      <c r="A182" s="265">
        <v>71</v>
      </c>
      <c r="B182" s="253" t="s">
        <v>44</v>
      </c>
      <c r="C182" s="348">
        <v>505</v>
      </c>
      <c r="D182" s="348">
        <v>3556</v>
      </c>
      <c r="E182" s="348">
        <v>2320</v>
      </c>
      <c r="F182" s="357">
        <v>1236</v>
      </c>
      <c r="G182" s="348">
        <v>3113.4779357000089</v>
      </c>
      <c r="H182" s="348">
        <v>2146.5642217999989</v>
      </c>
      <c r="I182" s="348">
        <v>966.91371390000995</v>
      </c>
      <c r="J182" s="96"/>
    </row>
    <row r="183" spans="1:12" s="20" customFormat="1" ht="13.5" customHeight="1" x14ac:dyDescent="0.25">
      <c r="A183" s="265">
        <v>72</v>
      </c>
      <c r="B183" s="253" t="s">
        <v>45</v>
      </c>
      <c r="C183" s="348">
        <v>52</v>
      </c>
      <c r="D183" s="348">
        <v>1115</v>
      </c>
      <c r="E183" s="348">
        <v>574</v>
      </c>
      <c r="F183" s="357">
        <v>541</v>
      </c>
      <c r="G183" s="348">
        <v>1008.9961453999999</v>
      </c>
      <c r="H183" s="348">
        <v>541.36000239999987</v>
      </c>
      <c r="I183" s="348">
        <v>467.63614300000006</v>
      </c>
      <c r="J183" s="96"/>
    </row>
    <row r="184" spans="1:12" s="20" customFormat="1" ht="13.5" customHeight="1" x14ac:dyDescent="0.25">
      <c r="A184" s="265" t="s">
        <v>46</v>
      </c>
      <c r="B184" s="253" t="s">
        <v>47</v>
      </c>
      <c r="C184" s="348">
        <v>729</v>
      </c>
      <c r="D184" s="348">
        <v>1904</v>
      </c>
      <c r="E184" s="348">
        <v>998</v>
      </c>
      <c r="F184" s="357">
        <v>906</v>
      </c>
      <c r="G184" s="348">
        <v>1324.8635493999959</v>
      </c>
      <c r="H184" s="348">
        <v>765.50861409999698</v>
      </c>
      <c r="I184" s="348">
        <v>559.35493529999894</v>
      </c>
      <c r="J184" s="96"/>
      <c r="K184" s="9"/>
    </row>
    <row r="185" spans="1:12" s="20" customFormat="1" ht="13.5" customHeight="1" x14ac:dyDescent="0.25">
      <c r="A185" s="265" t="s">
        <v>166</v>
      </c>
      <c r="B185" s="253" t="s">
        <v>48</v>
      </c>
      <c r="C185" s="348">
        <v>399</v>
      </c>
      <c r="D185" s="348">
        <v>4825</v>
      </c>
      <c r="E185" s="348">
        <v>2914</v>
      </c>
      <c r="F185" s="357">
        <v>1911</v>
      </c>
      <c r="G185" s="348">
        <v>3719.2653395999996</v>
      </c>
      <c r="H185" s="348">
        <v>2538.1666658000013</v>
      </c>
      <c r="I185" s="348">
        <v>1181.0986737999983</v>
      </c>
      <c r="J185" s="96"/>
      <c r="L185" s="9"/>
    </row>
    <row r="186" spans="1:12" ht="13.5" customHeight="1" x14ac:dyDescent="0.35">
      <c r="A186" s="265">
        <v>78</v>
      </c>
      <c r="B186" s="253" t="s">
        <v>49</v>
      </c>
      <c r="C186" s="348">
        <v>102</v>
      </c>
      <c r="D186" s="348">
        <v>7214</v>
      </c>
      <c r="E186" s="348">
        <v>4488</v>
      </c>
      <c r="F186" s="357">
        <v>2726</v>
      </c>
      <c r="G186" s="348">
        <v>5338.0136115000023</v>
      </c>
      <c r="H186" s="348">
        <v>3705.4350844000014</v>
      </c>
      <c r="I186" s="348">
        <v>1632.5785271000009</v>
      </c>
      <c r="J186" s="84"/>
      <c r="L186" s="20"/>
    </row>
    <row r="187" spans="1:12" s="20" customFormat="1" ht="13.5" customHeight="1" x14ac:dyDescent="0.25">
      <c r="A187" s="265">
        <v>84</v>
      </c>
      <c r="B187" s="253" t="s">
        <v>50</v>
      </c>
      <c r="C187" s="348">
        <v>187</v>
      </c>
      <c r="D187" s="348">
        <v>6256</v>
      </c>
      <c r="E187" s="348">
        <v>2841</v>
      </c>
      <c r="F187" s="357">
        <v>3415</v>
      </c>
      <c r="G187" s="348">
        <v>5429.5752832999997</v>
      </c>
      <c r="H187" s="348">
        <v>2676.2708555999993</v>
      </c>
      <c r="I187" s="348">
        <v>2753.3044277000004</v>
      </c>
      <c r="J187" s="96"/>
      <c r="L187" s="9"/>
    </row>
    <row r="188" spans="1:12" ht="13.5" customHeight="1" x14ac:dyDescent="0.25">
      <c r="A188" s="265">
        <v>85</v>
      </c>
      <c r="B188" s="253" t="s">
        <v>51</v>
      </c>
      <c r="C188" s="348">
        <v>675</v>
      </c>
      <c r="D188" s="348">
        <v>9940</v>
      </c>
      <c r="E188" s="348">
        <v>3878</v>
      </c>
      <c r="F188" s="357">
        <v>6062</v>
      </c>
      <c r="G188" s="348">
        <v>6574.6942086999943</v>
      </c>
      <c r="H188" s="348">
        <v>2777.9444322000022</v>
      </c>
      <c r="I188" s="348">
        <v>3796.7497764999921</v>
      </c>
      <c r="J188" s="96"/>
      <c r="K188" s="20"/>
      <c r="L188" s="20"/>
    </row>
    <row r="189" spans="1:12" s="20" customFormat="1" ht="13.5" customHeight="1" x14ac:dyDescent="0.25">
      <c r="A189" s="265">
        <v>86</v>
      </c>
      <c r="B189" s="253" t="s">
        <v>52</v>
      </c>
      <c r="C189" s="348">
        <v>1773</v>
      </c>
      <c r="D189" s="348">
        <v>18616</v>
      </c>
      <c r="E189" s="348">
        <v>5331</v>
      </c>
      <c r="F189" s="357">
        <v>13285</v>
      </c>
      <c r="G189" s="348">
        <v>14703.668475500046</v>
      </c>
      <c r="H189" s="348">
        <v>4679.2007117999747</v>
      </c>
      <c r="I189" s="348">
        <v>10024.467763700071</v>
      </c>
      <c r="J189" s="96"/>
    </row>
    <row r="190" spans="1:12" s="20" customFormat="1" ht="13.5" customHeight="1" x14ac:dyDescent="0.25">
      <c r="A190" s="265">
        <v>87</v>
      </c>
      <c r="B190" s="253" t="s">
        <v>53</v>
      </c>
      <c r="C190" s="348">
        <v>66</v>
      </c>
      <c r="D190" s="348">
        <v>3504</v>
      </c>
      <c r="E190" s="348">
        <v>966</v>
      </c>
      <c r="F190" s="357">
        <v>2538</v>
      </c>
      <c r="G190" s="348">
        <v>2724.1728455000002</v>
      </c>
      <c r="H190" s="348">
        <v>731.72483240000031</v>
      </c>
      <c r="I190" s="348">
        <v>1992.4480131</v>
      </c>
      <c r="J190" s="96"/>
    </row>
    <row r="191" spans="1:12" s="20" customFormat="1" ht="13.5" customHeight="1" x14ac:dyDescent="0.25">
      <c r="A191" s="265">
        <v>88</v>
      </c>
      <c r="B191" s="253" t="s">
        <v>54</v>
      </c>
      <c r="C191" s="348">
        <v>255</v>
      </c>
      <c r="D191" s="348">
        <v>4337</v>
      </c>
      <c r="E191" s="348">
        <v>1073</v>
      </c>
      <c r="F191" s="357">
        <v>3264</v>
      </c>
      <c r="G191" s="348">
        <v>2821.5384624999997</v>
      </c>
      <c r="H191" s="348">
        <v>786.60618909999982</v>
      </c>
      <c r="I191" s="348">
        <v>2034.9322733999998</v>
      </c>
      <c r="J191" s="96"/>
      <c r="K191" s="9"/>
    </row>
    <row r="192" spans="1:12" s="20" customFormat="1" ht="13.5" customHeight="1" x14ac:dyDescent="0.25">
      <c r="A192" s="265" t="s">
        <v>55</v>
      </c>
      <c r="B192" s="253" t="s">
        <v>56</v>
      </c>
      <c r="C192" s="348">
        <v>599</v>
      </c>
      <c r="D192" s="348">
        <v>3485</v>
      </c>
      <c r="E192" s="348">
        <v>1817</v>
      </c>
      <c r="F192" s="357">
        <v>1668</v>
      </c>
      <c r="G192" s="348">
        <v>2404.6361424000038</v>
      </c>
      <c r="H192" s="348">
        <v>1358.3450571000039</v>
      </c>
      <c r="I192" s="348">
        <v>1046.2910852999998</v>
      </c>
      <c r="J192" s="96"/>
      <c r="L192" s="9"/>
    </row>
    <row r="193" spans="1:12" ht="13.5" customHeight="1" x14ac:dyDescent="0.25">
      <c r="A193" s="265" t="s">
        <v>57</v>
      </c>
      <c r="B193" s="253" t="s">
        <v>58</v>
      </c>
      <c r="C193" s="348">
        <v>1213</v>
      </c>
      <c r="D193" s="348">
        <v>4885</v>
      </c>
      <c r="E193" s="348">
        <v>1849</v>
      </c>
      <c r="F193" s="357">
        <v>3036</v>
      </c>
      <c r="G193" s="348">
        <v>3372.1284526999902</v>
      </c>
      <c r="H193" s="348">
        <v>1336.9028335000048</v>
      </c>
      <c r="I193" s="348">
        <v>2035.2256191999854</v>
      </c>
      <c r="J193" s="96"/>
      <c r="K193" s="20"/>
      <c r="L193" s="20"/>
    </row>
    <row r="194" spans="1:12" s="20" customFormat="1" ht="13.5" customHeight="1" x14ac:dyDescent="0.35">
      <c r="A194" s="338"/>
      <c r="B194" s="338"/>
      <c r="C194" s="347"/>
      <c r="D194" s="347"/>
      <c r="E194" s="348"/>
      <c r="F194" s="348"/>
      <c r="G194" s="348"/>
      <c r="H194" s="348"/>
      <c r="I194" s="349"/>
      <c r="J194" s="96"/>
    </row>
    <row r="195" spans="1:12" s="20" customFormat="1" ht="13.5" customHeight="1" x14ac:dyDescent="0.35">
      <c r="A195" s="285" t="s">
        <v>162</v>
      </c>
      <c r="B195" s="338"/>
      <c r="C195" s="347"/>
      <c r="D195" s="347"/>
      <c r="E195" s="348"/>
      <c r="F195" s="348"/>
      <c r="G195" s="348"/>
      <c r="H195" s="348"/>
      <c r="I195" s="349"/>
      <c r="J195" s="96"/>
      <c r="K195" s="9"/>
    </row>
    <row r="196" spans="1:12" s="20" customFormat="1" ht="13.5" customHeight="1" x14ac:dyDescent="0.35">
      <c r="A196" s="330" t="s">
        <v>258</v>
      </c>
      <c r="B196" s="338"/>
      <c r="C196" s="347"/>
      <c r="D196" s="347"/>
      <c r="E196" s="348"/>
      <c r="F196" s="348"/>
      <c r="G196" s="348"/>
      <c r="H196" s="348"/>
      <c r="I196" s="349"/>
      <c r="J196" s="96"/>
      <c r="K196" s="9"/>
      <c r="L196" s="9"/>
    </row>
    <row r="197" spans="1:12" ht="13.5" customHeight="1" x14ac:dyDescent="0.35">
      <c r="A197" s="346" t="s">
        <v>259</v>
      </c>
      <c r="B197" s="338"/>
      <c r="C197" s="347"/>
      <c r="D197" s="347"/>
      <c r="E197" s="348"/>
      <c r="F197" s="348"/>
      <c r="G197" s="348"/>
      <c r="H197" s="348"/>
      <c r="I197" s="349"/>
      <c r="J197" s="84"/>
      <c r="K197" s="20"/>
    </row>
    <row r="198" spans="1:12" ht="13.5" customHeight="1" x14ac:dyDescent="0.35">
      <c r="A198" s="331" t="s">
        <v>229</v>
      </c>
      <c r="B198" s="338"/>
      <c r="C198" s="347"/>
      <c r="D198" s="347"/>
      <c r="E198" s="348"/>
      <c r="F198" s="348"/>
      <c r="G198" s="348"/>
      <c r="H198" s="348"/>
      <c r="I198" s="349"/>
      <c r="J198" s="96"/>
      <c r="K198" s="20"/>
      <c r="L198" s="20"/>
    </row>
    <row r="199" spans="1:12" s="20" customFormat="1" ht="13.5" customHeight="1" x14ac:dyDescent="0.35">
      <c r="A199" s="331" t="s">
        <v>261</v>
      </c>
      <c r="B199" s="338"/>
      <c r="C199" s="347"/>
      <c r="D199" s="347"/>
      <c r="E199" s="348"/>
      <c r="F199" s="348"/>
      <c r="G199" s="348"/>
      <c r="H199" s="348"/>
      <c r="I199" s="349"/>
      <c r="J199" s="96"/>
    </row>
    <row r="200" spans="1:12" s="20" customFormat="1" ht="13.5" customHeight="1" x14ac:dyDescent="0.35">
      <c r="A200" s="331" t="s">
        <v>277</v>
      </c>
      <c r="B200" s="338"/>
      <c r="C200" s="347"/>
      <c r="D200" s="347"/>
      <c r="E200" s="348"/>
      <c r="F200" s="348"/>
      <c r="G200" s="348"/>
      <c r="H200" s="348"/>
      <c r="I200" s="349"/>
      <c r="J200" s="96"/>
      <c r="K200" s="9"/>
    </row>
    <row r="201" spans="1:12" s="20" customFormat="1" ht="13.5" customHeight="1" x14ac:dyDescent="0.35">
      <c r="A201" s="339"/>
      <c r="B201" s="338"/>
      <c r="C201" s="347"/>
      <c r="D201" s="347"/>
      <c r="E201" s="348"/>
      <c r="F201" s="348"/>
      <c r="G201" s="348"/>
      <c r="H201" s="348"/>
      <c r="I201" s="349"/>
      <c r="J201" s="96"/>
      <c r="L201" s="9"/>
    </row>
    <row r="202" spans="1:12" ht="13.5" customHeight="1" x14ac:dyDescent="0.35">
      <c r="A202" s="339" t="s">
        <v>192</v>
      </c>
      <c r="B202" s="338"/>
      <c r="C202" s="347"/>
      <c r="D202" s="347"/>
      <c r="E202" s="348"/>
      <c r="F202" s="348"/>
      <c r="G202" s="348"/>
      <c r="H202" s="348"/>
      <c r="I202" s="349"/>
      <c r="J202" s="96"/>
      <c r="K202" s="20"/>
      <c r="L202" s="20"/>
    </row>
    <row r="203" spans="1:12" s="20" customFormat="1" ht="13.5" customHeight="1" x14ac:dyDescent="0.35">
      <c r="A203" s="211"/>
      <c r="B203" s="213"/>
      <c r="C203" s="214"/>
      <c r="D203" s="212"/>
      <c r="E203" s="212"/>
      <c r="F203" s="212"/>
      <c r="G203" s="214"/>
      <c r="H203" s="212"/>
      <c r="I203" s="212"/>
      <c r="J203" s="96"/>
      <c r="K203" s="84"/>
    </row>
    <row r="204" spans="1:12" s="20" customFormat="1" ht="13.5" customHeight="1" x14ac:dyDescent="0.35">
      <c r="A204" s="185"/>
      <c r="B204" s="213"/>
      <c r="C204" s="215"/>
      <c r="D204" s="213"/>
      <c r="E204" s="213"/>
      <c r="F204" s="213"/>
      <c r="G204" s="215"/>
      <c r="H204" s="213"/>
      <c r="I204" s="213"/>
      <c r="J204" s="96"/>
      <c r="K204" s="84"/>
      <c r="L204" s="9"/>
    </row>
    <row r="205" spans="1:12" ht="13.5" customHeight="1" x14ac:dyDescent="0.35">
      <c r="A205" s="197" t="s">
        <v>226</v>
      </c>
      <c r="B205" s="189"/>
      <c r="C205" s="195"/>
      <c r="D205" s="346"/>
      <c r="E205" s="341"/>
      <c r="F205" s="341"/>
      <c r="G205" s="195"/>
      <c r="H205" s="189"/>
      <c r="I205" s="189"/>
      <c r="J205" s="84"/>
    </row>
    <row r="206" spans="1:12" ht="13.5" customHeight="1" x14ac:dyDescent="0.35">
      <c r="A206" s="191" t="s">
        <v>0</v>
      </c>
      <c r="B206" s="188"/>
      <c r="C206" s="188"/>
      <c r="D206" s="340"/>
      <c r="E206" s="340"/>
      <c r="F206" s="340"/>
      <c r="G206" s="188"/>
      <c r="H206" s="188"/>
      <c r="I206" s="190"/>
      <c r="J206" s="84"/>
    </row>
    <row r="207" spans="1:12" ht="13.5" customHeight="1" x14ac:dyDescent="0.35">
      <c r="A207" s="191"/>
      <c r="B207" s="188"/>
      <c r="C207" s="392"/>
      <c r="D207" s="392"/>
      <c r="E207" s="392"/>
      <c r="F207" s="392"/>
      <c r="G207" s="188"/>
      <c r="H207" s="188"/>
      <c r="I207" s="196"/>
      <c r="K207" s="89"/>
    </row>
    <row r="208" spans="1:12" ht="13.5" customHeight="1" x14ac:dyDescent="0.3">
      <c r="A208" s="284" t="s">
        <v>72</v>
      </c>
      <c r="B208" s="284" t="s">
        <v>65</v>
      </c>
      <c r="C208" s="199" t="s">
        <v>61</v>
      </c>
      <c r="D208" s="200"/>
      <c r="E208" s="200"/>
      <c r="F208" s="199" t="s">
        <v>257</v>
      </c>
      <c r="G208" s="201"/>
      <c r="H208" s="201"/>
      <c r="I208" s="202" t="s">
        <v>260</v>
      </c>
      <c r="K208" s="104" t="s">
        <v>204</v>
      </c>
      <c r="L208" s="8"/>
    </row>
    <row r="209" spans="1:12" s="8" customFormat="1" ht="13.5" customHeight="1" x14ac:dyDescent="0.35">
      <c r="A209" s="203"/>
      <c r="B209" s="203"/>
      <c r="C209" s="391"/>
      <c r="D209" s="204" t="s">
        <v>1</v>
      </c>
      <c r="E209" s="204" t="s">
        <v>62</v>
      </c>
      <c r="F209" s="207" t="s">
        <v>63</v>
      </c>
      <c r="G209" s="205" t="s">
        <v>1</v>
      </c>
      <c r="H209" s="205" t="s">
        <v>62</v>
      </c>
      <c r="I209" s="205" t="s">
        <v>63</v>
      </c>
      <c r="J209" s="89"/>
      <c r="K209" s="84"/>
      <c r="L209" s="9"/>
    </row>
    <row r="210" spans="1:12" ht="13.5" customHeight="1" x14ac:dyDescent="0.35">
      <c r="A210" s="206"/>
      <c r="B210" s="206" t="s">
        <v>1</v>
      </c>
      <c r="C210" s="350">
        <v>12387</v>
      </c>
      <c r="D210" s="350">
        <v>117705</v>
      </c>
      <c r="E210" s="350">
        <v>57201</v>
      </c>
      <c r="F210" s="351">
        <v>60504</v>
      </c>
      <c r="G210" s="350">
        <v>93210.253834102536</v>
      </c>
      <c r="H210" s="350">
        <v>49493.80017240189</v>
      </c>
      <c r="I210" s="350">
        <v>43716.453661700645</v>
      </c>
      <c r="J210" s="84"/>
    </row>
    <row r="211" spans="1:12" ht="13.5" customHeight="1" x14ac:dyDescent="0.35">
      <c r="A211" s="267" t="s">
        <v>165</v>
      </c>
      <c r="B211" s="266"/>
      <c r="C211" s="352">
        <v>20</v>
      </c>
      <c r="D211" s="352">
        <v>145</v>
      </c>
      <c r="E211" s="352">
        <v>113</v>
      </c>
      <c r="F211" s="353">
        <v>32</v>
      </c>
      <c r="G211" s="352">
        <v>125.37504240000001</v>
      </c>
      <c r="H211" s="352">
        <v>103.5000606</v>
      </c>
      <c r="I211" s="352">
        <v>21.874981800000015</v>
      </c>
      <c r="J211" s="84"/>
      <c r="K211" s="84"/>
    </row>
    <row r="212" spans="1:12" ht="13.5" customHeight="1" x14ac:dyDescent="0.35">
      <c r="A212" s="265" t="s">
        <v>2</v>
      </c>
      <c r="B212" s="253" t="s">
        <v>3</v>
      </c>
      <c r="C212" s="354">
        <v>20</v>
      </c>
      <c r="D212" s="354">
        <v>145</v>
      </c>
      <c r="E212" s="354">
        <v>113</v>
      </c>
      <c r="F212" s="355">
        <v>32</v>
      </c>
      <c r="G212" s="356">
        <v>125.37504240000001</v>
      </c>
      <c r="H212" s="356">
        <v>103.5000606</v>
      </c>
      <c r="I212" s="356">
        <v>21.874981800000015</v>
      </c>
      <c r="J212" s="94"/>
      <c r="K212" s="84"/>
    </row>
    <row r="213" spans="1:12" ht="13.5" customHeight="1" x14ac:dyDescent="0.35">
      <c r="A213" s="267" t="s">
        <v>69</v>
      </c>
      <c r="B213" s="267"/>
      <c r="C213" s="350">
        <v>937</v>
      </c>
      <c r="D213" s="350">
        <v>6470</v>
      </c>
      <c r="E213" s="350">
        <v>5120</v>
      </c>
      <c r="F213" s="351">
        <v>1350</v>
      </c>
      <c r="G213" s="350">
        <v>5908.4749640999999</v>
      </c>
      <c r="H213" s="350">
        <v>4900.9780958000028</v>
      </c>
      <c r="I213" s="350">
        <v>1007.496868299997</v>
      </c>
      <c r="J213" s="84"/>
      <c r="K213" s="84"/>
    </row>
    <row r="214" spans="1:12" ht="13.5" customHeight="1" x14ac:dyDescent="0.35">
      <c r="A214" s="265" t="s">
        <v>4</v>
      </c>
      <c r="B214" s="253" t="s">
        <v>5</v>
      </c>
      <c r="C214" s="356">
        <v>2</v>
      </c>
      <c r="D214" s="356">
        <v>23</v>
      </c>
      <c r="E214" s="356">
        <v>22</v>
      </c>
      <c r="F214" s="360">
        <v>1</v>
      </c>
      <c r="G214" s="356">
        <v>21.1</v>
      </c>
      <c r="H214" s="356" t="s">
        <v>276</v>
      </c>
      <c r="I214" s="356" t="s">
        <v>276</v>
      </c>
      <c r="J214" s="84"/>
      <c r="K214" s="96"/>
    </row>
    <row r="215" spans="1:12" ht="13.5" customHeight="1" x14ac:dyDescent="0.35">
      <c r="A215" s="265" t="s">
        <v>6</v>
      </c>
      <c r="B215" s="253" t="s">
        <v>7</v>
      </c>
      <c r="C215" s="356">
        <v>47</v>
      </c>
      <c r="D215" s="356">
        <v>342</v>
      </c>
      <c r="E215" s="356">
        <v>148</v>
      </c>
      <c r="F215" s="360">
        <v>194</v>
      </c>
      <c r="G215" s="356">
        <v>254.37658109999995</v>
      </c>
      <c r="H215" s="356">
        <v>126.80657729999999</v>
      </c>
      <c r="I215" s="356">
        <v>127.57000379999997</v>
      </c>
      <c r="J215" s="84"/>
      <c r="K215" s="96"/>
    </row>
    <row r="216" spans="1:12" ht="13.5" customHeight="1" x14ac:dyDescent="0.25">
      <c r="A216" s="265" t="s">
        <v>8</v>
      </c>
      <c r="B216" s="253" t="s">
        <v>9</v>
      </c>
      <c r="C216" s="356">
        <v>47</v>
      </c>
      <c r="D216" s="356">
        <v>74</v>
      </c>
      <c r="E216" s="356">
        <v>18</v>
      </c>
      <c r="F216" s="360">
        <v>56</v>
      </c>
      <c r="G216" s="356">
        <v>49.905170300000009</v>
      </c>
      <c r="H216" s="356">
        <v>14.940353900000002</v>
      </c>
      <c r="I216" s="356">
        <v>34.964816400000004</v>
      </c>
      <c r="J216" s="96"/>
      <c r="K216" s="96"/>
      <c r="L216" s="20"/>
    </row>
    <row r="217" spans="1:12" s="20" customFormat="1" ht="13.5" customHeight="1" x14ac:dyDescent="0.25">
      <c r="A217" s="265" t="s">
        <v>10</v>
      </c>
      <c r="B217" s="253" t="s">
        <v>11</v>
      </c>
      <c r="C217" s="356">
        <v>92</v>
      </c>
      <c r="D217" s="356">
        <v>478</v>
      </c>
      <c r="E217" s="356">
        <v>345</v>
      </c>
      <c r="F217" s="360">
        <v>133</v>
      </c>
      <c r="G217" s="356">
        <v>435.56141060000004</v>
      </c>
      <c r="H217" s="356">
        <v>325.97407130000011</v>
      </c>
      <c r="I217" s="356">
        <v>109.58733929999994</v>
      </c>
      <c r="J217" s="96"/>
      <c r="K217" s="96"/>
    </row>
    <row r="218" spans="1:12" s="20" customFormat="1" ht="13.5" customHeight="1" x14ac:dyDescent="0.25">
      <c r="A218" s="265" t="s">
        <v>73</v>
      </c>
      <c r="B218" s="253" t="s">
        <v>12</v>
      </c>
      <c r="C218" s="356">
        <v>3</v>
      </c>
      <c r="D218" s="386">
        <v>14</v>
      </c>
      <c r="E218" s="356">
        <v>1</v>
      </c>
      <c r="F218" s="360">
        <v>13</v>
      </c>
      <c r="G218" s="386" t="s">
        <v>276</v>
      </c>
      <c r="H218" s="356" t="s">
        <v>276</v>
      </c>
      <c r="I218" s="356" t="s">
        <v>276</v>
      </c>
      <c r="J218" s="96"/>
      <c r="K218" s="96"/>
    </row>
    <row r="219" spans="1:12" s="20" customFormat="1" ht="13.5" customHeight="1" x14ac:dyDescent="0.25">
      <c r="A219" s="265">
        <v>21</v>
      </c>
      <c r="B219" s="253" t="s">
        <v>13</v>
      </c>
      <c r="C219" s="356">
        <v>1</v>
      </c>
      <c r="D219" s="356">
        <v>3</v>
      </c>
      <c r="E219" s="356">
        <v>1</v>
      </c>
      <c r="F219" s="360">
        <v>2</v>
      </c>
      <c r="G219" s="356" t="s">
        <v>276</v>
      </c>
      <c r="H219" s="356" t="s">
        <v>276</v>
      </c>
      <c r="I219" s="356" t="s">
        <v>276</v>
      </c>
      <c r="J219" s="96"/>
      <c r="K219" s="9"/>
    </row>
    <row r="220" spans="1:12" s="20" customFormat="1" ht="13.5" customHeight="1" x14ac:dyDescent="0.25">
      <c r="A220" s="257" t="s">
        <v>74</v>
      </c>
      <c r="B220" s="253" t="s">
        <v>14</v>
      </c>
      <c r="C220" s="356">
        <v>12</v>
      </c>
      <c r="D220" s="356">
        <v>44</v>
      </c>
      <c r="E220" s="356">
        <v>29</v>
      </c>
      <c r="F220" s="360">
        <v>15</v>
      </c>
      <c r="G220" s="356">
        <v>37.522457799999998</v>
      </c>
      <c r="H220" s="356">
        <v>28.1026025</v>
      </c>
      <c r="I220" s="356">
        <v>9.4198552999999983</v>
      </c>
      <c r="J220" s="96"/>
      <c r="L220" s="26"/>
    </row>
    <row r="221" spans="1:12" ht="13.5" customHeight="1" x14ac:dyDescent="0.25">
      <c r="A221" s="257" t="s">
        <v>79</v>
      </c>
      <c r="B221" s="253" t="s">
        <v>15</v>
      </c>
      <c r="C221" s="356">
        <v>45</v>
      </c>
      <c r="D221" s="356">
        <v>263</v>
      </c>
      <c r="E221" s="356">
        <v>234</v>
      </c>
      <c r="F221" s="360">
        <v>29</v>
      </c>
      <c r="G221" s="356">
        <v>244.6670129</v>
      </c>
      <c r="H221" s="356">
        <v>222.88821089999999</v>
      </c>
      <c r="I221" s="356">
        <v>21.778802000000013</v>
      </c>
      <c r="J221" s="96"/>
      <c r="K221" s="20"/>
      <c r="L221" s="20"/>
    </row>
    <row r="222" spans="1:12" s="20" customFormat="1" ht="13.5" customHeight="1" x14ac:dyDescent="0.25">
      <c r="A222" s="265">
        <v>26</v>
      </c>
      <c r="B222" s="253" t="s">
        <v>64</v>
      </c>
      <c r="C222" s="356">
        <v>14</v>
      </c>
      <c r="D222" s="356">
        <v>325</v>
      </c>
      <c r="E222" s="356">
        <v>207</v>
      </c>
      <c r="F222" s="360">
        <v>118</v>
      </c>
      <c r="G222" s="356">
        <v>309.73948010000004</v>
      </c>
      <c r="H222" s="356">
        <v>197.5194473</v>
      </c>
      <c r="I222" s="356">
        <v>112.22003280000004</v>
      </c>
      <c r="J222" s="96"/>
    </row>
    <row r="223" spans="1:12" s="20" customFormat="1" ht="13.5" customHeight="1" x14ac:dyDescent="0.25">
      <c r="A223" s="265">
        <v>27</v>
      </c>
      <c r="B223" s="253" t="s">
        <v>16</v>
      </c>
      <c r="C223" s="356">
        <v>5</v>
      </c>
      <c r="D223" s="356">
        <v>46</v>
      </c>
      <c r="E223" s="356">
        <v>37</v>
      </c>
      <c r="F223" s="360">
        <v>9</v>
      </c>
      <c r="G223" s="356">
        <v>42.1883403</v>
      </c>
      <c r="H223" s="356">
        <v>35.9</v>
      </c>
      <c r="I223" s="356">
        <v>6.2883403000000015</v>
      </c>
      <c r="J223" s="96"/>
    </row>
    <row r="224" spans="1:12" s="20" customFormat="1" ht="13.5" customHeight="1" x14ac:dyDescent="0.25">
      <c r="A224" s="265">
        <v>28</v>
      </c>
      <c r="B224" s="253" t="s">
        <v>17</v>
      </c>
      <c r="C224" s="356">
        <v>3</v>
      </c>
      <c r="D224" s="356">
        <v>21</v>
      </c>
      <c r="E224" s="356">
        <v>18</v>
      </c>
      <c r="F224" s="360">
        <v>3</v>
      </c>
      <c r="G224" s="356">
        <v>18.043808000000002</v>
      </c>
      <c r="H224" s="356" t="s">
        <v>276</v>
      </c>
      <c r="I224" s="356" t="s">
        <v>276</v>
      </c>
      <c r="J224" s="96"/>
    </row>
    <row r="225" spans="1:12" s="20" customFormat="1" ht="13.5" customHeight="1" x14ac:dyDescent="0.25">
      <c r="A225" s="257" t="s">
        <v>75</v>
      </c>
      <c r="B225" s="253" t="s">
        <v>18</v>
      </c>
      <c r="C225" s="356">
        <v>3</v>
      </c>
      <c r="D225" s="356">
        <v>20</v>
      </c>
      <c r="E225" s="356">
        <v>13</v>
      </c>
      <c r="F225" s="360">
        <v>7</v>
      </c>
      <c r="G225" s="356">
        <v>16.236090300000001</v>
      </c>
      <c r="H225" s="356" t="s">
        <v>276</v>
      </c>
      <c r="I225" s="356" t="s">
        <v>276</v>
      </c>
      <c r="J225" s="96"/>
    </row>
    <row r="226" spans="1:12" s="20" customFormat="1" ht="13.5" customHeight="1" x14ac:dyDescent="0.25">
      <c r="A226" s="265" t="s">
        <v>19</v>
      </c>
      <c r="B226" s="253" t="s">
        <v>20</v>
      </c>
      <c r="C226" s="356">
        <v>109</v>
      </c>
      <c r="D226" s="356">
        <v>356</v>
      </c>
      <c r="E226" s="356">
        <v>220</v>
      </c>
      <c r="F226" s="360">
        <v>136</v>
      </c>
      <c r="G226" s="356">
        <v>302.84181990000002</v>
      </c>
      <c r="H226" s="356">
        <v>204.34948659999989</v>
      </c>
      <c r="I226" s="356">
        <v>98.492333300000126</v>
      </c>
      <c r="J226" s="96"/>
    </row>
    <row r="227" spans="1:12" s="20" customFormat="1" ht="13.5" customHeight="1" x14ac:dyDescent="0.25">
      <c r="A227" s="265">
        <v>35</v>
      </c>
      <c r="B227" s="253" t="s">
        <v>21</v>
      </c>
      <c r="C227" s="356">
        <v>28</v>
      </c>
      <c r="D227" s="356">
        <v>676</v>
      </c>
      <c r="E227" s="356">
        <v>505</v>
      </c>
      <c r="F227" s="360">
        <v>171</v>
      </c>
      <c r="G227" s="356">
        <v>625.40306720000001</v>
      </c>
      <c r="H227" s="356">
        <v>487.97158620000005</v>
      </c>
      <c r="I227" s="356">
        <v>137.43148099999996</v>
      </c>
      <c r="J227" s="96"/>
    </row>
    <row r="228" spans="1:12" s="20" customFormat="1" ht="13.5" customHeight="1" x14ac:dyDescent="0.25">
      <c r="A228" s="265" t="s">
        <v>22</v>
      </c>
      <c r="B228" s="253" t="s">
        <v>71</v>
      </c>
      <c r="C228" s="356">
        <v>11</v>
      </c>
      <c r="D228" s="356">
        <v>270</v>
      </c>
      <c r="E228" s="356">
        <v>228</v>
      </c>
      <c r="F228" s="360">
        <v>42</v>
      </c>
      <c r="G228" s="356">
        <v>255.06347690000001</v>
      </c>
      <c r="H228" s="356">
        <v>219.67753690000001</v>
      </c>
      <c r="I228" s="356">
        <v>35.385940000000005</v>
      </c>
      <c r="J228" s="96"/>
    </row>
    <row r="229" spans="1:12" s="20" customFormat="1" ht="13.5" customHeight="1" x14ac:dyDescent="0.25">
      <c r="A229" s="257" t="s">
        <v>76</v>
      </c>
      <c r="B229" s="253" t="s">
        <v>23</v>
      </c>
      <c r="C229" s="356">
        <v>81</v>
      </c>
      <c r="D229" s="356">
        <v>648</v>
      </c>
      <c r="E229" s="356">
        <v>555</v>
      </c>
      <c r="F229" s="360">
        <v>93</v>
      </c>
      <c r="G229" s="356">
        <v>606.85832759999994</v>
      </c>
      <c r="H229" s="356">
        <v>538.77247299999976</v>
      </c>
      <c r="I229" s="356">
        <v>68.085854600000175</v>
      </c>
      <c r="J229" s="96"/>
    </row>
    <row r="230" spans="1:12" s="20" customFormat="1" ht="13.5" customHeight="1" x14ac:dyDescent="0.25">
      <c r="A230" s="265">
        <v>43</v>
      </c>
      <c r="B230" s="253" t="s">
        <v>24</v>
      </c>
      <c r="C230" s="356">
        <v>434</v>
      </c>
      <c r="D230" s="356">
        <v>2867</v>
      </c>
      <c r="E230" s="356">
        <v>2539</v>
      </c>
      <c r="F230" s="360">
        <v>328</v>
      </c>
      <c r="G230" s="356">
        <v>2676.1503501000007</v>
      </c>
      <c r="H230" s="356">
        <v>2447.8220031000028</v>
      </c>
      <c r="I230" s="356">
        <v>228.32834699999785</v>
      </c>
      <c r="J230" s="96"/>
    </row>
    <row r="231" spans="1:12" s="20" customFormat="1" ht="13.5" customHeight="1" x14ac:dyDescent="0.25">
      <c r="A231" s="267" t="s">
        <v>70</v>
      </c>
      <c r="B231" s="267"/>
      <c r="C231" s="358">
        <v>11430</v>
      </c>
      <c r="D231" s="358">
        <v>111090</v>
      </c>
      <c r="E231" s="358">
        <v>51968</v>
      </c>
      <c r="F231" s="359">
        <v>59122</v>
      </c>
      <c r="G231" s="358">
        <v>87176.403827599977</v>
      </c>
      <c r="H231" s="358">
        <v>44489.322016000027</v>
      </c>
      <c r="I231" s="358">
        <v>42687.081811599921</v>
      </c>
      <c r="J231" s="96"/>
    </row>
    <row r="232" spans="1:12" s="20" customFormat="1" ht="13.5" customHeight="1" x14ac:dyDescent="0.25">
      <c r="A232" s="265">
        <v>45</v>
      </c>
      <c r="B232" s="253" t="s">
        <v>25</v>
      </c>
      <c r="C232" s="348">
        <v>152</v>
      </c>
      <c r="D232" s="348">
        <v>671</v>
      </c>
      <c r="E232" s="348">
        <v>566</v>
      </c>
      <c r="F232" s="357">
        <v>105</v>
      </c>
      <c r="G232" s="348">
        <v>618.6540316999999</v>
      </c>
      <c r="H232" s="348">
        <v>536.79500150000024</v>
      </c>
      <c r="I232" s="348">
        <v>81.859030199999665</v>
      </c>
      <c r="J232" s="96"/>
    </row>
    <row r="233" spans="1:12" s="20" customFormat="1" ht="13.5" customHeight="1" x14ac:dyDescent="0.25">
      <c r="A233" s="265">
        <v>46</v>
      </c>
      <c r="B233" s="253" t="s">
        <v>26</v>
      </c>
      <c r="C233" s="348">
        <v>327</v>
      </c>
      <c r="D233" s="348">
        <v>2236</v>
      </c>
      <c r="E233" s="348">
        <v>1422</v>
      </c>
      <c r="F233" s="357">
        <v>814</v>
      </c>
      <c r="G233" s="348">
        <v>2027.0789410000034</v>
      </c>
      <c r="H233" s="348">
        <v>1347.7368947</v>
      </c>
      <c r="I233" s="348">
        <v>679.3420463000034</v>
      </c>
      <c r="J233" s="96"/>
    </row>
    <row r="234" spans="1:12" s="20" customFormat="1" ht="13.5" customHeight="1" x14ac:dyDescent="0.25">
      <c r="A234" s="265">
        <v>47</v>
      </c>
      <c r="B234" s="253" t="s">
        <v>27</v>
      </c>
      <c r="C234" s="348">
        <v>1170</v>
      </c>
      <c r="D234" s="348">
        <v>6922</v>
      </c>
      <c r="E234" s="348">
        <v>2255</v>
      </c>
      <c r="F234" s="357">
        <v>4667</v>
      </c>
      <c r="G234" s="348">
        <v>5344.1155284999868</v>
      </c>
      <c r="H234" s="348">
        <v>1921.8719623000118</v>
      </c>
      <c r="I234" s="348">
        <v>3422.2435661999752</v>
      </c>
      <c r="J234" s="96"/>
    </row>
    <row r="235" spans="1:12" s="20" customFormat="1" ht="13.5" customHeight="1" x14ac:dyDescent="0.25">
      <c r="A235" s="265">
        <v>49</v>
      </c>
      <c r="B235" s="253" t="s">
        <v>28</v>
      </c>
      <c r="C235" s="348">
        <v>201</v>
      </c>
      <c r="D235" s="348">
        <v>2271</v>
      </c>
      <c r="E235" s="348">
        <v>1922</v>
      </c>
      <c r="F235" s="357">
        <v>349</v>
      </c>
      <c r="G235" s="348">
        <v>2035.8548134999971</v>
      </c>
      <c r="H235" s="348">
        <v>1754.6167642999965</v>
      </c>
      <c r="I235" s="348">
        <v>281.23804920000066</v>
      </c>
      <c r="J235" s="96"/>
    </row>
    <row r="236" spans="1:12" s="20" customFormat="1" ht="13.5" customHeight="1" x14ac:dyDescent="0.25">
      <c r="A236" s="265" t="s">
        <v>77</v>
      </c>
      <c r="B236" s="253" t="s">
        <v>29</v>
      </c>
      <c r="C236" s="348">
        <v>4</v>
      </c>
      <c r="D236" s="348">
        <v>217</v>
      </c>
      <c r="E236" s="348">
        <v>176</v>
      </c>
      <c r="F236" s="357">
        <v>41</v>
      </c>
      <c r="G236" s="348">
        <v>200.72072780000002</v>
      </c>
      <c r="H236" s="348">
        <v>167.09119990000002</v>
      </c>
      <c r="I236" s="348">
        <v>33.629527899999999</v>
      </c>
      <c r="J236" s="96"/>
      <c r="L236" s="25"/>
    </row>
    <row r="237" spans="1:12" s="20" customFormat="1" ht="13.5" customHeight="1" x14ac:dyDescent="0.25">
      <c r="A237" s="265">
        <v>52</v>
      </c>
      <c r="B237" s="253" t="s">
        <v>30</v>
      </c>
      <c r="C237" s="348">
        <v>26</v>
      </c>
      <c r="D237" s="348">
        <v>235</v>
      </c>
      <c r="E237" s="348">
        <v>166</v>
      </c>
      <c r="F237" s="357">
        <v>69</v>
      </c>
      <c r="G237" s="348">
        <v>188.4526631</v>
      </c>
      <c r="H237" s="348">
        <v>137.62037009999997</v>
      </c>
      <c r="I237" s="348">
        <v>50.832293000000021</v>
      </c>
      <c r="J237" s="96"/>
    </row>
    <row r="238" spans="1:12" s="20" customFormat="1" ht="13.5" customHeight="1" x14ac:dyDescent="0.25">
      <c r="A238" s="265">
        <v>53</v>
      </c>
      <c r="B238" s="253" t="s">
        <v>31</v>
      </c>
      <c r="C238" s="348">
        <v>44</v>
      </c>
      <c r="D238" s="348">
        <v>517</v>
      </c>
      <c r="E238" s="348">
        <v>305</v>
      </c>
      <c r="F238" s="357">
        <v>212</v>
      </c>
      <c r="G238" s="348">
        <v>459.22125489999991</v>
      </c>
      <c r="H238" s="348">
        <v>283.55585050000002</v>
      </c>
      <c r="I238" s="348">
        <v>175.66540439999989</v>
      </c>
      <c r="J238" s="96"/>
    </row>
    <row r="239" spans="1:12" s="20" customFormat="1" ht="13.5" customHeight="1" x14ac:dyDescent="0.25">
      <c r="A239" s="265">
        <v>55</v>
      </c>
      <c r="B239" s="253" t="s">
        <v>32</v>
      </c>
      <c r="C239" s="348">
        <v>47</v>
      </c>
      <c r="D239" s="348">
        <v>1595</v>
      </c>
      <c r="E239" s="348">
        <v>857</v>
      </c>
      <c r="F239" s="357">
        <v>738</v>
      </c>
      <c r="G239" s="348">
        <v>1451.0685454000002</v>
      </c>
      <c r="H239" s="348">
        <v>811.04325679999999</v>
      </c>
      <c r="I239" s="348">
        <v>640.02528860000018</v>
      </c>
      <c r="J239" s="96"/>
    </row>
    <row r="240" spans="1:12" s="20" customFormat="1" ht="13.5" customHeight="1" x14ac:dyDescent="0.25">
      <c r="A240" s="265">
        <v>56</v>
      </c>
      <c r="B240" s="253" t="s">
        <v>33</v>
      </c>
      <c r="C240" s="348">
        <v>612</v>
      </c>
      <c r="D240" s="348">
        <v>4602</v>
      </c>
      <c r="E240" s="348">
        <v>2767</v>
      </c>
      <c r="F240" s="357">
        <v>1835</v>
      </c>
      <c r="G240" s="348">
        <v>3376.8366516000019</v>
      </c>
      <c r="H240" s="348">
        <v>2176.3394637000015</v>
      </c>
      <c r="I240" s="348">
        <v>1200.4971879000004</v>
      </c>
      <c r="J240" s="96"/>
    </row>
    <row r="241" spans="1:12" s="20" customFormat="1" ht="13.5" customHeight="1" x14ac:dyDescent="0.25">
      <c r="A241" s="265" t="s">
        <v>34</v>
      </c>
      <c r="B241" s="253" t="s">
        <v>35</v>
      </c>
      <c r="C241" s="348">
        <v>166</v>
      </c>
      <c r="D241" s="348">
        <v>2453</v>
      </c>
      <c r="E241" s="348">
        <v>1331</v>
      </c>
      <c r="F241" s="357">
        <v>1122</v>
      </c>
      <c r="G241" s="348">
        <v>1889.7668069000035</v>
      </c>
      <c r="H241" s="348">
        <v>1103.9274279000006</v>
      </c>
      <c r="I241" s="348">
        <v>785.83937900000296</v>
      </c>
      <c r="J241" s="96"/>
    </row>
    <row r="242" spans="1:12" s="20" customFormat="1" ht="13.5" customHeight="1" x14ac:dyDescent="0.25">
      <c r="A242" s="265">
        <v>61</v>
      </c>
      <c r="B242" s="253" t="s">
        <v>36</v>
      </c>
      <c r="C242" s="348">
        <v>37</v>
      </c>
      <c r="D242" s="348">
        <v>1254</v>
      </c>
      <c r="E242" s="348">
        <v>841</v>
      </c>
      <c r="F242" s="357">
        <v>413</v>
      </c>
      <c r="G242" s="348">
        <v>1193.3456000000001</v>
      </c>
      <c r="H242" s="348">
        <v>826.00281859999996</v>
      </c>
      <c r="I242" s="348">
        <v>367.34278140000015</v>
      </c>
      <c r="J242" s="96"/>
    </row>
    <row r="243" spans="1:12" s="20" customFormat="1" ht="13.5" customHeight="1" x14ac:dyDescent="0.25">
      <c r="A243" s="265" t="s">
        <v>78</v>
      </c>
      <c r="B243" s="253" t="s">
        <v>37</v>
      </c>
      <c r="C243" s="348">
        <v>321</v>
      </c>
      <c r="D243" s="348">
        <v>2199</v>
      </c>
      <c r="E243" s="348">
        <v>1825</v>
      </c>
      <c r="F243" s="357">
        <v>374</v>
      </c>
      <c r="G243" s="348">
        <v>2007.6988878000038</v>
      </c>
      <c r="H243" s="348">
        <v>1712.1825010000034</v>
      </c>
      <c r="I243" s="348">
        <v>295.51638680000042</v>
      </c>
      <c r="J243" s="96"/>
    </row>
    <row r="244" spans="1:12" s="20" customFormat="1" ht="13.5" customHeight="1" x14ac:dyDescent="0.25">
      <c r="A244" s="265">
        <v>64</v>
      </c>
      <c r="B244" s="253" t="s">
        <v>38</v>
      </c>
      <c r="C244" s="348">
        <v>147</v>
      </c>
      <c r="D244" s="348">
        <v>3018</v>
      </c>
      <c r="E244" s="348">
        <v>1890</v>
      </c>
      <c r="F244" s="357">
        <v>1128</v>
      </c>
      <c r="G244" s="348">
        <v>2794.2515806000006</v>
      </c>
      <c r="H244" s="348">
        <v>1832.6968449000001</v>
      </c>
      <c r="I244" s="348">
        <v>961.55473570000049</v>
      </c>
      <c r="J244" s="96"/>
    </row>
    <row r="245" spans="1:12" s="20" customFormat="1" ht="13.5" customHeight="1" x14ac:dyDescent="0.25">
      <c r="A245" s="265">
        <v>65</v>
      </c>
      <c r="B245" s="253" t="s">
        <v>39</v>
      </c>
      <c r="C245" s="348">
        <v>53</v>
      </c>
      <c r="D245" s="348">
        <v>4313</v>
      </c>
      <c r="E245" s="348">
        <v>1912</v>
      </c>
      <c r="F245" s="357">
        <v>2401</v>
      </c>
      <c r="G245" s="348">
        <v>3538.5561356000003</v>
      </c>
      <c r="H245" s="348">
        <v>1682.2277705000001</v>
      </c>
      <c r="I245" s="348">
        <v>1856.3283651000002</v>
      </c>
      <c r="J245" s="96"/>
    </row>
    <row r="246" spans="1:12" s="20" customFormat="1" ht="13.5" customHeight="1" x14ac:dyDescent="0.25">
      <c r="A246" s="265">
        <v>66</v>
      </c>
      <c r="B246" s="253" t="s">
        <v>40</v>
      </c>
      <c r="C246" s="348">
        <v>235</v>
      </c>
      <c r="D246" s="348">
        <v>1690</v>
      </c>
      <c r="E246" s="348">
        <v>1093</v>
      </c>
      <c r="F246" s="357">
        <v>597</v>
      </c>
      <c r="G246" s="348">
        <v>1481.1930999000015</v>
      </c>
      <c r="H246" s="348">
        <v>1009.8800251000006</v>
      </c>
      <c r="I246" s="348">
        <v>471.31307480000089</v>
      </c>
      <c r="J246" s="96"/>
    </row>
    <row r="247" spans="1:12" s="20" customFormat="1" ht="13.5" customHeight="1" x14ac:dyDescent="0.25">
      <c r="A247" s="265">
        <v>68</v>
      </c>
      <c r="B247" s="253" t="s">
        <v>41</v>
      </c>
      <c r="C247" s="348">
        <v>290</v>
      </c>
      <c r="D247" s="348">
        <v>2309</v>
      </c>
      <c r="E247" s="348">
        <v>992</v>
      </c>
      <c r="F247" s="357">
        <v>1317</v>
      </c>
      <c r="G247" s="348">
        <v>1468.4727206999985</v>
      </c>
      <c r="H247" s="348">
        <v>672.96962569999982</v>
      </c>
      <c r="I247" s="348">
        <v>795.50309499999867</v>
      </c>
      <c r="J247" s="96"/>
    </row>
    <row r="248" spans="1:12" s="20" customFormat="1" ht="13.5" customHeight="1" x14ac:dyDescent="0.25">
      <c r="A248" s="265">
        <v>69</v>
      </c>
      <c r="B248" s="253" t="s">
        <v>42</v>
      </c>
      <c r="C248" s="348">
        <v>722</v>
      </c>
      <c r="D248" s="348">
        <v>2879</v>
      </c>
      <c r="E248" s="348">
        <v>1204</v>
      </c>
      <c r="F248" s="357">
        <v>1675</v>
      </c>
      <c r="G248" s="348">
        <v>2323.4150152000034</v>
      </c>
      <c r="H248" s="348">
        <v>1078.2531393999973</v>
      </c>
      <c r="I248" s="348">
        <v>1245.1618758000061</v>
      </c>
      <c r="J248" s="96"/>
    </row>
    <row r="249" spans="1:12" s="20" customFormat="1" ht="13.5" customHeight="1" x14ac:dyDescent="0.25">
      <c r="A249" s="265">
        <v>70</v>
      </c>
      <c r="B249" s="253" t="s">
        <v>43</v>
      </c>
      <c r="C249" s="348">
        <v>390</v>
      </c>
      <c r="D249" s="348">
        <v>3694</v>
      </c>
      <c r="E249" s="348">
        <v>2056</v>
      </c>
      <c r="F249" s="357">
        <v>1638</v>
      </c>
      <c r="G249" s="348">
        <v>3285.4618785999987</v>
      </c>
      <c r="H249" s="348">
        <v>1900.8620830000036</v>
      </c>
      <c r="I249" s="348">
        <v>1384.5997955999951</v>
      </c>
      <c r="J249" s="96"/>
    </row>
    <row r="250" spans="1:12" s="20" customFormat="1" ht="13.5" customHeight="1" x14ac:dyDescent="0.25">
      <c r="A250" s="265">
        <v>71</v>
      </c>
      <c r="B250" s="253" t="s">
        <v>44</v>
      </c>
      <c r="C250" s="348">
        <v>493</v>
      </c>
      <c r="D250" s="348">
        <v>3564</v>
      </c>
      <c r="E250" s="348">
        <v>2329</v>
      </c>
      <c r="F250" s="357">
        <v>1235</v>
      </c>
      <c r="G250" s="348">
        <v>3112.9824722999974</v>
      </c>
      <c r="H250" s="348">
        <v>2150.3497310000039</v>
      </c>
      <c r="I250" s="348">
        <v>962.63274129999354</v>
      </c>
      <c r="J250" s="96"/>
    </row>
    <row r="251" spans="1:12" s="20" customFormat="1" ht="13.5" customHeight="1" x14ac:dyDescent="0.25">
      <c r="A251" s="265">
        <v>72</v>
      </c>
      <c r="B251" s="253" t="s">
        <v>45</v>
      </c>
      <c r="C251" s="348">
        <v>61</v>
      </c>
      <c r="D251" s="348">
        <v>1081</v>
      </c>
      <c r="E251" s="348">
        <v>535</v>
      </c>
      <c r="F251" s="357">
        <v>546</v>
      </c>
      <c r="G251" s="348">
        <v>991.36521390000007</v>
      </c>
      <c r="H251" s="348">
        <v>510.72466059999994</v>
      </c>
      <c r="I251" s="348">
        <v>480.64055330000014</v>
      </c>
      <c r="J251" s="96"/>
      <c r="K251" s="9"/>
    </row>
    <row r="252" spans="1:12" s="20" customFormat="1" ht="13.5" customHeight="1" x14ac:dyDescent="0.25">
      <c r="A252" s="265" t="s">
        <v>46</v>
      </c>
      <c r="B252" s="253" t="s">
        <v>47</v>
      </c>
      <c r="C252" s="348">
        <v>711</v>
      </c>
      <c r="D252" s="348">
        <v>1962</v>
      </c>
      <c r="E252" s="348">
        <v>1026</v>
      </c>
      <c r="F252" s="357">
        <v>936</v>
      </c>
      <c r="G252" s="348">
        <v>1324.9144018000043</v>
      </c>
      <c r="H252" s="348">
        <v>759.80332790000045</v>
      </c>
      <c r="I252" s="348">
        <v>565.11107390000382</v>
      </c>
      <c r="J252" s="96"/>
      <c r="L252" s="9"/>
    </row>
    <row r="253" spans="1:12" ht="13.5" customHeight="1" x14ac:dyDescent="0.25">
      <c r="A253" s="265" t="s">
        <v>166</v>
      </c>
      <c r="B253" s="253" t="s">
        <v>48</v>
      </c>
      <c r="C253" s="348">
        <v>408</v>
      </c>
      <c r="D253" s="348">
        <v>4634</v>
      </c>
      <c r="E253" s="348">
        <v>2782</v>
      </c>
      <c r="F253" s="357">
        <v>1852</v>
      </c>
      <c r="G253" s="348">
        <v>3561.5888947000008</v>
      </c>
      <c r="H253" s="348">
        <v>2396.0234916000027</v>
      </c>
      <c r="I253" s="348">
        <v>1165.5654030999981</v>
      </c>
      <c r="J253" s="96"/>
      <c r="K253" s="20"/>
      <c r="L253" s="20"/>
    </row>
    <row r="254" spans="1:12" s="20" customFormat="1" ht="13.5" customHeight="1" x14ac:dyDescent="0.25">
      <c r="A254" s="265">
        <v>78</v>
      </c>
      <c r="B254" s="253" t="s">
        <v>49</v>
      </c>
      <c r="C254" s="348">
        <v>118</v>
      </c>
      <c r="D254" s="348">
        <v>6505</v>
      </c>
      <c r="E254" s="348">
        <v>3999</v>
      </c>
      <c r="F254" s="357">
        <v>2506</v>
      </c>
      <c r="G254" s="348">
        <v>4731.9171341999981</v>
      </c>
      <c r="H254" s="348">
        <v>3236.7388928999981</v>
      </c>
      <c r="I254" s="348">
        <v>1495.1782413000001</v>
      </c>
      <c r="J254" s="96"/>
    </row>
    <row r="255" spans="1:12" s="20" customFormat="1" ht="13.5" customHeight="1" x14ac:dyDescent="0.25">
      <c r="A255" s="265">
        <v>84</v>
      </c>
      <c r="B255" s="253" t="s">
        <v>50</v>
      </c>
      <c r="C255" s="348">
        <v>179</v>
      </c>
      <c r="D255" s="348">
        <v>6127</v>
      </c>
      <c r="E255" s="348">
        <v>2813</v>
      </c>
      <c r="F255" s="357">
        <v>3314</v>
      </c>
      <c r="G255" s="348">
        <v>5332.0524033999982</v>
      </c>
      <c r="H255" s="348">
        <v>2660.579798100001</v>
      </c>
      <c r="I255" s="348">
        <v>2671.4726052999972</v>
      </c>
      <c r="J255" s="96"/>
    </row>
    <row r="256" spans="1:12" s="20" customFormat="1" ht="13.5" customHeight="1" x14ac:dyDescent="0.25">
      <c r="A256" s="265">
        <v>85</v>
      </c>
      <c r="B256" s="253" t="s">
        <v>51</v>
      </c>
      <c r="C256" s="348">
        <v>664</v>
      </c>
      <c r="D256" s="348">
        <v>10280</v>
      </c>
      <c r="E256" s="348">
        <v>4135</v>
      </c>
      <c r="F256" s="357">
        <v>6145</v>
      </c>
      <c r="G256" s="348">
        <v>6968.8638016000086</v>
      </c>
      <c r="H256" s="348">
        <v>3070.7014955999985</v>
      </c>
      <c r="I256" s="348">
        <v>3898.1623060000102</v>
      </c>
      <c r="J256" s="96"/>
    </row>
    <row r="257" spans="1:12" s="20" customFormat="1" ht="13.5" customHeight="1" x14ac:dyDescent="0.25">
      <c r="A257" s="265">
        <v>86</v>
      </c>
      <c r="B257" s="253" t="s">
        <v>52</v>
      </c>
      <c r="C257" s="348">
        <v>1764</v>
      </c>
      <c r="D257" s="348">
        <v>18269</v>
      </c>
      <c r="E257" s="348">
        <v>5266</v>
      </c>
      <c r="F257" s="357">
        <v>13003</v>
      </c>
      <c r="G257" s="348">
        <v>14532.759297599945</v>
      </c>
      <c r="H257" s="348">
        <v>4643.1467660000117</v>
      </c>
      <c r="I257" s="348">
        <v>9889.6125315999343</v>
      </c>
      <c r="J257" s="96"/>
    </row>
    <row r="258" spans="1:12" s="20" customFormat="1" ht="13.5" customHeight="1" x14ac:dyDescent="0.25">
      <c r="A258" s="265">
        <v>87</v>
      </c>
      <c r="B258" s="253" t="s">
        <v>53</v>
      </c>
      <c r="C258" s="348">
        <v>65</v>
      </c>
      <c r="D258" s="348">
        <v>3332</v>
      </c>
      <c r="E258" s="348">
        <v>907</v>
      </c>
      <c r="F258" s="357">
        <v>2425</v>
      </c>
      <c r="G258" s="348">
        <v>2607.3691778000002</v>
      </c>
      <c r="H258" s="348">
        <v>748.10606180000013</v>
      </c>
      <c r="I258" s="348">
        <v>1859.2631160000001</v>
      </c>
      <c r="J258" s="96"/>
    </row>
    <row r="259" spans="1:12" s="20" customFormat="1" ht="13.5" customHeight="1" x14ac:dyDescent="0.25">
      <c r="A259" s="265">
        <v>88</v>
      </c>
      <c r="B259" s="253" t="s">
        <v>54</v>
      </c>
      <c r="C259" s="348">
        <v>240</v>
      </c>
      <c r="D259" s="348">
        <v>4158</v>
      </c>
      <c r="E259" s="348">
        <v>1073</v>
      </c>
      <c r="F259" s="357">
        <v>3085</v>
      </c>
      <c r="G259" s="348">
        <v>2709.1976001999992</v>
      </c>
      <c r="H259" s="348">
        <v>796.09884500000021</v>
      </c>
      <c r="I259" s="348">
        <v>1913.098755199999</v>
      </c>
      <c r="J259" s="96"/>
    </row>
    <row r="260" spans="1:12" s="20" customFormat="1" ht="13.5" customHeight="1" x14ac:dyDescent="0.25">
      <c r="A260" s="265" t="s">
        <v>55</v>
      </c>
      <c r="B260" s="253" t="s">
        <v>56</v>
      </c>
      <c r="C260" s="348">
        <v>571</v>
      </c>
      <c r="D260" s="348">
        <v>3417</v>
      </c>
      <c r="E260" s="348">
        <v>1763</v>
      </c>
      <c r="F260" s="357">
        <v>1654</v>
      </c>
      <c r="G260" s="348">
        <v>2380.5905682000157</v>
      </c>
      <c r="H260" s="348">
        <v>1320.2774216999956</v>
      </c>
      <c r="I260" s="348">
        <v>1060.3131465000201</v>
      </c>
      <c r="J260" s="96"/>
    </row>
    <row r="261" spans="1:12" s="20" customFormat="1" ht="13.5" customHeight="1" x14ac:dyDescent="0.25">
      <c r="A261" s="265" t="s">
        <v>57</v>
      </c>
      <c r="B261" s="253" t="s">
        <v>58</v>
      </c>
      <c r="C261" s="348">
        <v>1212</v>
      </c>
      <c r="D261" s="348">
        <v>4686</v>
      </c>
      <c r="E261" s="348">
        <v>1760</v>
      </c>
      <c r="F261" s="357">
        <v>2926</v>
      </c>
      <c r="G261" s="348">
        <v>3238.637979099989</v>
      </c>
      <c r="H261" s="348">
        <v>1241.098523900007</v>
      </c>
      <c r="I261" s="348">
        <v>1997.5394551999821</v>
      </c>
      <c r="J261" s="96"/>
    </row>
    <row r="262" spans="1:12" s="20" customFormat="1" ht="13.5" customHeight="1" x14ac:dyDescent="0.35">
      <c r="A262" s="338"/>
      <c r="B262" s="338"/>
      <c r="C262" s="347"/>
      <c r="D262" s="347"/>
      <c r="E262" s="348"/>
      <c r="F262" s="348"/>
      <c r="G262" s="348"/>
      <c r="H262" s="348"/>
      <c r="I262" s="349"/>
      <c r="J262" s="96"/>
      <c r="K262" s="26"/>
    </row>
    <row r="263" spans="1:12" s="20" customFormat="1" ht="13.5" customHeight="1" x14ac:dyDescent="0.35">
      <c r="A263" s="285" t="s">
        <v>162</v>
      </c>
      <c r="B263" s="338"/>
      <c r="C263" s="347"/>
      <c r="D263" s="347"/>
      <c r="E263" s="348"/>
      <c r="F263" s="348"/>
      <c r="G263" s="348"/>
      <c r="H263" s="348"/>
      <c r="I263" s="349"/>
      <c r="J263" s="96"/>
      <c r="L263" s="9"/>
    </row>
    <row r="264" spans="1:12" ht="13.5" customHeight="1" x14ac:dyDescent="0.35">
      <c r="A264" s="330" t="s">
        <v>258</v>
      </c>
      <c r="B264" s="338"/>
      <c r="C264" s="347"/>
      <c r="D264" s="347"/>
      <c r="E264" s="348"/>
      <c r="F264" s="348"/>
      <c r="G264" s="348"/>
      <c r="H264" s="348"/>
      <c r="I264" s="349"/>
      <c r="J264" s="96"/>
      <c r="K264" s="20"/>
      <c r="L264" s="20"/>
    </row>
    <row r="265" spans="1:12" s="20" customFormat="1" ht="13.5" customHeight="1" x14ac:dyDescent="0.35">
      <c r="A265" s="346" t="s">
        <v>259</v>
      </c>
      <c r="B265" s="338"/>
      <c r="C265" s="347"/>
      <c r="D265" s="347"/>
      <c r="E265" s="348"/>
      <c r="F265" s="348"/>
      <c r="G265" s="348"/>
      <c r="H265" s="348"/>
      <c r="I265" s="349"/>
      <c r="J265" s="96"/>
    </row>
    <row r="266" spans="1:12" s="20" customFormat="1" ht="13.5" customHeight="1" x14ac:dyDescent="0.35">
      <c r="A266" s="331" t="s">
        <v>229</v>
      </c>
      <c r="B266" s="338"/>
      <c r="C266" s="347"/>
      <c r="D266" s="347"/>
      <c r="E266" s="348"/>
      <c r="F266" s="348"/>
      <c r="G266" s="348"/>
      <c r="H266" s="348"/>
      <c r="I266" s="349"/>
      <c r="J266" s="96"/>
    </row>
    <row r="267" spans="1:12" s="20" customFormat="1" ht="13.5" customHeight="1" x14ac:dyDescent="0.35">
      <c r="A267" s="331" t="s">
        <v>261</v>
      </c>
      <c r="B267" s="338"/>
      <c r="C267" s="347"/>
      <c r="D267" s="347"/>
      <c r="E267" s="348"/>
      <c r="F267" s="348"/>
      <c r="G267" s="348"/>
      <c r="H267" s="348"/>
      <c r="I267" s="349"/>
      <c r="J267" s="96"/>
    </row>
    <row r="268" spans="1:12" s="20" customFormat="1" ht="13.5" customHeight="1" x14ac:dyDescent="0.35">
      <c r="A268" s="331" t="s">
        <v>277</v>
      </c>
      <c r="B268" s="338"/>
      <c r="C268" s="347"/>
      <c r="D268" s="347"/>
      <c r="E268" s="348"/>
      <c r="F268" s="348"/>
      <c r="G268" s="348"/>
      <c r="H268" s="348"/>
      <c r="I268" s="349"/>
      <c r="J268" s="96"/>
    </row>
    <row r="269" spans="1:12" s="20" customFormat="1" ht="13.5" customHeight="1" x14ac:dyDescent="0.35">
      <c r="A269" s="339"/>
      <c r="B269" s="338"/>
      <c r="C269" s="347"/>
      <c r="D269" s="347"/>
      <c r="E269" s="348"/>
      <c r="F269" s="348"/>
      <c r="G269" s="348"/>
      <c r="H269" s="348"/>
      <c r="I269" s="349"/>
      <c r="J269" s="96"/>
    </row>
    <row r="270" spans="1:12" s="20" customFormat="1" ht="13.5" customHeight="1" x14ac:dyDescent="0.35">
      <c r="A270" s="339" t="s">
        <v>192</v>
      </c>
      <c r="B270" s="193"/>
      <c r="C270" s="192"/>
      <c r="D270" s="338"/>
      <c r="E270" s="338"/>
      <c r="F270" s="338"/>
      <c r="G270" s="192"/>
      <c r="H270" s="186"/>
      <c r="I270" s="186"/>
      <c r="J270" s="96"/>
    </row>
    <row r="271" spans="1:12" s="20" customFormat="1" ht="13.5" customHeight="1" x14ac:dyDescent="0.35">
      <c r="A271" s="339"/>
      <c r="B271" s="210"/>
      <c r="C271" s="298"/>
      <c r="D271" s="338"/>
      <c r="E271" s="338"/>
      <c r="F271" s="338"/>
      <c r="G271" s="298"/>
      <c r="H271" s="338"/>
      <c r="I271" s="338"/>
      <c r="J271" s="96"/>
      <c r="K271" s="9"/>
    </row>
    <row r="272" spans="1:12" s="20" customFormat="1" ht="13.5" customHeight="1" x14ac:dyDescent="0.35">
      <c r="A272" s="90"/>
      <c r="B272" s="193"/>
      <c r="C272" s="194"/>
      <c r="D272" s="338"/>
      <c r="E272" s="338"/>
      <c r="F272" s="338"/>
      <c r="G272" s="194"/>
      <c r="H272" s="84"/>
      <c r="I272" s="84"/>
      <c r="J272" s="96"/>
      <c r="K272" s="198"/>
      <c r="L272" s="9"/>
    </row>
    <row r="273" spans="1:12" ht="13.5" customHeight="1" x14ac:dyDescent="0.35">
      <c r="A273" s="97" t="s">
        <v>212</v>
      </c>
      <c r="B273" s="89"/>
      <c r="C273" s="101"/>
      <c r="D273" s="338"/>
      <c r="G273" s="101"/>
      <c r="H273" s="84"/>
      <c r="I273" s="84"/>
      <c r="J273" s="89"/>
      <c r="K273" s="198"/>
    </row>
    <row r="274" spans="1:12" ht="13.5" customHeight="1" x14ac:dyDescent="0.35">
      <c r="A274" s="88" t="s">
        <v>0</v>
      </c>
      <c r="B274" s="90"/>
      <c r="C274" s="99"/>
      <c r="D274" s="275"/>
      <c r="E274" s="275"/>
      <c r="F274" s="275"/>
      <c r="G274" s="99"/>
      <c r="H274" s="99"/>
      <c r="I274" s="99"/>
      <c r="J274" s="109"/>
      <c r="L274" s="198"/>
    </row>
    <row r="275" spans="1:12" s="198" customFormat="1" ht="13.5" customHeight="1" x14ac:dyDescent="0.35">
      <c r="A275" s="85"/>
      <c r="B275" s="85"/>
      <c r="C275" s="393"/>
      <c r="D275" s="393"/>
      <c r="E275" s="393"/>
      <c r="F275" s="393"/>
      <c r="G275" s="86"/>
      <c r="H275" s="86"/>
      <c r="I275" s="87"/>
      <c r="J275" s="109"/>
      <c r="K275" s="8"/>
      <c r="L275" s="8"/>
    </row>
    <row r="276" spans="1:12" s="8" customFormat="1" ht="13.5" customHeight="1" x14ac:dyDescent="0.35">
      <c r="A276" s="284" t="s">
        <v>72</v>
      </c>
      <c r="B276" s="284" t="s">
        <v>65</v>
      </c>
      <c r="C276" s="199" t="s">
        <v>61</v>
      </c>
      <c r="D276" s="200"/>
      <c r="E276" s="200"/>
      <c r="F276" s="199" t="s">
        <v>257</v>
      </c>
      <c r="G276" s="201"/>
      <c r="H276" s="201"/>
      <c r="I276" s="202" t="s">
        <v>260</v>
      </c>
      <c r="J276" s="84"/>
      <c r="K276" s="104" t="s">
        <v>204</v>
      </c>
      <c r="L276" s="9"/>
    </row>
    <row r="277" spans="1:12" ht="13.5" customHeight="1" x14ac:dyDescent="0.35">
      <c r="A277" s="203"/>
      <c r="B277" s="203"/>
      <c r="C277" s="204"/>
      <c r="D277" s="204" t="s">
        <v>1</v>
      </c>
      <c r="E277" s="204" t="s">
        <v>62</v>
      </c>
      <c r="F277" s="207" t="s">
        <v>63</v>
      </c>
      <c r="G277" s="205" t="s">
        <v>1</v>
      </c>
      <c r="H277" s="205" t="s">
        <v>62</v>
      </c>
      <c r="I277" s="205" t="s">
        <v>63</v>
      </c>
      <c r="J277" s="84"/>
      <c r="K277" s="84"/>
    </row>
    <row r="278" spans="1:12" ht="13.5" customHeight="1" x14ac:dyDescent="0.35">
      <c r="A278" s="206"/>
      <c r="B278" s="206" t="s">
        <v>1</v>
      </c>
      <c r="C278" s="350">
        <v>12467</v>
      </c>
      <c r="D278" s="350">
        <v>117176</v>
      </c>
      <c r="E278" s="350">
        <v>56982</v>
      </c>
      <c r="F278" s="351">
        <v>60194</v>
      </c>
      <c r="G278" s="350">
        <v>92830.94161090329</v>
      </c>
      <c r="H278" s="350">
        <v>49642.665565900585</v>
      </c>
      <c r="I278" s="350">
        <v>43188.276045002705</v>
      </c>
      <c r="J278" s="84"/>
    </row>
    <row r="279" spans="1:12" s="11" customFormat="1" ht="13.5" customHeight="1" x14ac:dyDescent="0.35">
      <c r="A279" s="267" t="s">
        <v>165</v>
      </c>
      <c r="B279" s="266"/>
      <c r="C279" s="352">
        <v>20</v>
      </c>
      <c r="D279" s="352">
        <v>116</v>
      </c>
      <c r="E279" s="352">
        <v>88</v>
      </c>
      <c r="F279" s="353">
        <v>28</v>
      </c>
      <c r="G279" s="352">
        <v>94.488300999999993</v>
      </c>
      <c r="H279" s="352">
        <v>77.312980999999994</v>
      </c>
      <c r="I279" s="352">
        <v>17.175319999999999</v>
      </c>
      <c r="J279" s="84"/>
      <c r="K279" s="84"/>
      <c r="L279" s="9"/>
    </row>
    <row r="280" spans="1:12" ht="13.5" customHeight="1" x14ac:dyDescent="0.35">
      <c r="A280" s="265" t="s">
        <v>2</v>
      </c>
      <c r="B280" s="253" t="s">
        <v>3</v>
      </c>
      <c r="C280" s="354">
        <v>20</v>
      </c>
      <c r="D280" s="354">
        <v>116</v>
      </c>
      <c r="E280" s="354">
        <v>88</v>
      </c>
      <c r="F280" s="355">
        <v>28</v>
      </c>
      <c r="G280" s="356">
        <v>94.488300999999993</v>
      </c>
      <c r="H280" s="356">
        <v>77.312980999999994</v>
      </c>
      <c r="I280" s="356">
        <v>17.175319999999999</v>
      </c>
      <c r="J280" s="84"/>
      <c r="K280" s="84"/>
    </row>
    <row r="281" spans="1:12" ht="13.5" customHeight="1" x14ac:dyDescent="0.35">
      <c r="A281" s="267" t="s">
        <v>69</v>
      </c>
      <c r="B281" s="267"/>
      <c r="C281" s="350">
        <v>939</v>
      </c>
      <c r="D281" s="350">
        <v>6692</v>
      </c>
      <c r="E281" s="350">
        <v>5339</v>
      </c>
      <c r="F281" s="351">
        <v>1353</v>
      </c>
      <c r="G281" s="350">
        <v>6155.1997250000059</v>
      </c>
      <c r="H281" s="350">
        <v>5163.2346460000063</v>
      </c>
      <c r="I281" s="350">
        <v>991.96507899999961</v>
      </c>
      <c r="J281" s="84"/>
      <c r="K281" s="84"/>
    </row>
    <row r="282" spans="1:12" ht="13.5" customHeight="1" x14ac:dyDescent="0.35">
      <c r="A282" s="265" t="s">
        <v>4</v>
      </c>
      <c r="B282" s="253" t="s">
        <v>5</v>
      </c>
      <c r="C282" s="356">
        <v>2</v>
      </c>
      <c r="D282" s="356">
        <v>25</v>
      </c>
      <c r="E282" s="356">
        <v>23</v>
      </c>
      <c r="F282" s="360">
        <v>2</v>
      </c>
      <c r="G282" s="356">
        <v>22.8203</v>
      </c>
      <c r="H282" s="356" t="s">
        <v>276</v>
      </c>
      <c r="I282" s="356" t="s">
        <v>276</v>
      </c>
      <c r="J282" s="84"/>
      <c r="K282" s="84"/>
      <c r="L282" s="20"/>
    </row>
    <row r="283" spans="1:12" s="20" customFormat="1" ht="13.5" customHeight="1" x14ac:dyDescent="0.35">
      <c r="A283" s="265" t="s">
        <v>6</v>
      </c>
      <c r="B283" s="253" t="s">
        <v>7</v>
      </c>
      <c r="C283" s="356">
        <v>40</v>
      </c>
      <c r="D283" s="356">
        <v>327</v>
      </c>
      <c r="E283" s="356">
        <v>132</v>
      </c>
      <c r="F283" s="360">
        <v>195</v>
      </c>
      <c r="G283" s="356">
        <v>244.72656299999997</v>
      </c>
      <c r="H283" s="356">
        <v>121.31747300000002</v>
      </c>
      <c r="I283" s="356">
        <v>123.40908999999995</v>
      </c>
      <c r="J283" s="84"/>
      <c r="K283" s="84"/>
    </row>
    <row r="284" spans="1:12" s="20" customFormat="1" ht="13.5" customHeight="1" x14ac:dyDescent="0.35">
      <c r="A284" s="265" t="s">
        <v>8</v>
      </c>
      <c r="B284" s="253" t="s">
        <v>9</v>
      </c>
      <c r="C284" s="356">
        <v>55</v>
      </c>
      <c r="D284" s="356">
        <v>69</v>
      </c>
      <c r="E284" s="356">
        <v>9</v>
      </c>
      <c r="F284" s="360">
        <v>60</v>
      </c>
      <c r="G284" s="356">
        <v>41.558122000000033</v>
      </c>
      <c r="H284" s="356">
        <v>7.7637999999999998</v>
      </c>
      <c r="I284" s="356">
        <v>33.794322000000037</v>
      </c>
      <c r="J284" s="84"/>
      <c r="K284" s="84"/>
    </row>
    <row r="285" spans="1:12" s="20" customFormat="1" ht="13.5" customHeight="1" x14ac:dyDescent="0.35">
      <c r="A285" s="265" t="s">
        <v>10</v>
      </c>
      <c r="B285" s="253" t="s">
        <v>11</v>
      </c>
      <c r="C285" s="356">
        <v>90</v>
      </c>
      <c r="D285" s="356">
        <v>469</v>
      </c>
      <c r="E285" s="356">
        <v>342</v>
      </c>
      <c r="F285" s="360">
        <v>127</v>
      </c>
      <c r="G285" s="356">
        <v>430.87876099999943</v>
      </c>
      <c r="H285" s="356">
        <v>327.75306999999964</v>
      </c>
      <c r="I285" s="356">
        <v>103.12569099999979</v>
      </c>
      <c r="J285" s="84"/>
      <c r="K285" s="84"/>
    </row>
    <row r="286" spans="1:12" s="20" customFormat="1" ht="13.5" customHeight="1" x14ac:dyDescent="0.35">
      <c r="A286" s="265" t="s">
        <v>73</v>
      </c>
      <c r="B286" s="253" t="s">
        <v>12</v>
      </c>
      <c r="C286" s="386">
        <v>5</v>
      </c>
      <c r="D286" s="386">
        <v>16</v>
      </c>
      <c r="E286" s="356">
        <v>3</v>
      </c>
      <c r="F286" s="360">
        <v>13</v>
      </c>
      <c r="G286" s="386" t="s">
        <v>276</v>
      </c>
      <c r="H286" s="356" t="s">
        <v>276</v>
      </c>
      <c r="I286" s="356" t="s">
        <v>276</v>
      </c>
      <c r="J286" s="84"/>
      <c r="K286" s="84"/>
    </row>
    <row r="287" spans="1:12" s="20" customFormat="1" ht="13.5" customHeight="1" x14ac:dyDescent="0.35">
      <c r="A287" s="265">
        <v>21</v>
      </c>
      <c r="B287" s="253" t="s">
        <v>13</v>
      </c>
      <c r="C287" s="356">
        <v>1</v>
      </c>
      <c r="D287" s="356">
        <v>3</v>
      </c>
      <c r="E287" s="356">
        <v>1</v>
      </c>
      <c r="F287" s="360">
        <v>2</v>
      </c>
      <c r="G287" s="356" t="s">
        <v>276</v>
      </c>
      <c r="H287" s="356" t="s">
        <v>276</v>
      </c>
      <c r="I287" s="356" t="s">
        <v>276</v>
      </c>
      <c r="J287" s="84"/>
      <c r="K287" s="84"/>
    </row>
    <row r="288" spans="1:12" s="20" customFormat="1" ht="13.5" customHeight="1" x14ac:dyDescent="0.35">
      <c r="A288" s="257" t="s">
        <v>74</v>
      </c>
      <c r="B288" s="253" t="s">
        <v>14</v>
      </c>
      <c r="C288" s="356">
        <v>14</v>
      </c>
      <c r="D288" s="356">
        <v>44</v>
      </c>
      <c r="E288" s="356">
        <v>32</v>
      </c>
      <c r="F288" s="360">
        <v>12</v>
      </c>
      <c r="G288" s="356">
        <v>38.715427999999996</v>
      </c>
      <c r="H288" s="356">
        <v>31.103663999999998</v>
      </c>
      <c r="I288" s="356">
        <v>7.6117639999999973</v>
      </c>
      <c r="J288" s="84"/>
      <c r="K288" s="84"/>
    </row>
    <row r="289" spans="1:15" s="20" customFormat="1" ht="13.5" customHeight="1" x14ac:dyDescent="0.35">
      <c r="A289" s="257" t="s">
        <v>79</v>
      </c>
      <c r="B289" s="253" t="s">
        <v>15</v>
      </c>
      <c r="C289" s="356">
        <v>45</v>
      </c>
      <c r="D289" s="356">
        <v>279</v>
      </c>
      <c r="E289" s="356">
        <v>249</v>
      </c>
      <c r="F289" s="360">
        <v>30</v>
      </c>
      <c r="G289" s="356">
        <v>261.87235900000007</v>
      </c>
      <c r="H289" s="356">
        <v>240.65079699999998</v>
      </c>
      <c r="I289" s="356">
        <v>21.221562000000091</v>
      </c>
      <c r="J289" s="84"/>
      <c r="K289" s="84"/>
    </row>
    <row r="290" spans="1:15" s="20" customFormat="1" ht="13.5" customHeight="1" x14ac:dyDescent="0.35">
      <c r="A290" s="265">
        <v>26</v>
      </c>
      <c r="B290" s="253" t="s">
        <v>64</v>
      </c>
      <c r="C290" s="356">
        <v>13</v>
      </c>
      <c r="D290" s="356">
        <v>310</v>
      </c>
      <c r="E290" s="356">
        <v>193</v>
      </c>
      <c r="F290" s="360">
        <v>117</v>
      </c>
      <c r="G290" s="356">
        <v>299.06436699999995</v>
      </c>
      <c r="H290" s="356">
        <v>186.34733700000001</v>
      </c>
      <c r="I290" s="356">
        <v>112.71702999999994</v>
      </c>
      <c r="J290" s="84"/>
      <c r="K290" s="84"/>
    </row>
    <row r="291" spans="1:15" s="20" customFormat="1" ht="13.5" customHeight="1" x14ac:dyDescent="0.35">
      <c r="A291" s="265">
        <v>27</v>
      </c>
      <c r="B291" s="253" t="s">
        <v>16</v>
      </c>
      <c r="C291" s="356">
        <v>5</v>
      </c>
      <c r="D291" s="356">
        <v>44</v>
      </c>
      <c r="E291" s="356">
        <v>37</v>
      </c>
      <c r="F291" s="360">
        <v>7</v>
      </c>
      <c r="G291" s="356">
        <v>40.045059999999999</v>
      </c>
      <c r="H291" s="356">
        <v>35.113020000000006</v>
      </c>
      <c r="I291" s="356">
        <v>4.9320399999999935</v>
      </c>
      <c r="J291" s="84"/>
      <c r="K291" s="84"/>
    </row>
    <row r="292" spans="1:15" s="20" customFormat="1" ht="13.5" customHeight="1" x14ac:dyDescent="0.35">
      <c r="A292" s="265">
        <v>28</v>
      </c>
      <c r="B292" s="253" t="s">
        <v>17</v>
      </c>
      <c r="C292" s="356">
        <v>5</v>
      </c>
      <c r="D292" s="356">
        <v>18</v>
      </c>
      <c r="E292" s="356">
        <v>17</v>
      </c>
      <c r="F292" s="360">
        <v>1</v>
      </c>
      <c r="G292" s="356">
        <v>16.997879999999999</v>
      </c>
      <c r="H292" s="356" t="s">
        <v>276</v>
      </c>
      <c r="I292" s="356" t="s">
        <v>276</v>
      </c>
      <c r="J292" s="84"/>
      <c r="K292" s="84"/>
    </row>
    <row r="293" spans="1:15" s="20" customFormat="1" ht="13.5" customHeight="1" x14ac:dyDescent="0.35">
      <c r="A293" s="257" t="s">
        <v>75</v>
      </c>
      <c r="B293" s="253" t="s">
        <v>18</v>
      </c>
      <c r="C293" s="356">
        <v>3</v>
      </c>
      <c r="D293" s="356">
        <v>19</v>
      </c>
      <c r="E293" s="356">
        <v>10</v>
      </c>
      <c r="F293" s="360">
        <v>9</v>
      </c>
      <c r="G293" s="356">
        <v>15.32836</v>
      </c>
      <c r="H293" s="356">
        <v>9.0293200000000002</v>
      </c>
      <c r="I293" s="356">
        <v>6.2990399999999998</v>
      </c>
      <c r="J293" s="84"/>
    </row>
    <row r="294" spans="1:15" s="20" customFormat="1" ht="13.5" customHeight="1" x14ac:dyDescent="0.35">
      <c r="A294" s="265" t="s">
        <v>19</v>
      </c>
      <c r="B294" s="253" t="s">
        <v>20</v>
      </c>
      <c r="C294" s="356">
        <v>109</v>
      </c>
      <c r="D294" s="356">
        <v>373</v>
      </c>
      <c r="E294" s="356">
        <v>227</v>
      </c>
      <c r="F294" s="360">
        <v>146</v>
      </c>
      <c r="G294" s="356">
        <v>320.59066899999982</v>
      </c>
      <c r="H294" s="356">
        <v>213.74644599999999</v>
      </c>
      <c r="I294" s="356">
        <v>106.84422299999983</v>
      </c>
      <c r="J294" s="84"/>
    </row>
    <row r="295" spans="1:15" s="20" customFormat="1" ht="13.5" customHeight="1" x14ac:dyDescent="0.25">
      <c r="A295" s="265">
        <v>35</v>
      </c>
      <c r="B295" s="253" t="s">
        <v>21</v>
      </c>
      <c r="C295" s="356">
        <v>26</v>
      </c>
      <c r="D295" s="356">
        <v>709</v>
      </c>
      <c r="E295" s="356">
        <v>542</v>
      </c>
      <c r="F295" s="360">
        <v>167</v>
      </c>
      <c r="G295" s="356">
        <v>668.20136300000013</v>
      </c>
      <c r="H295" s="356">
        <v>532.51570399999991</v>
      </c>
      <c r="I295" s="356">
        <v>135.68565900000021</v>
      </c>
    </row>
    <row r="296" spans="1:15" s="20" customFormat="1" ht="13.5" customHeight="1" x14ac:dyDescent="0.25">
      <c r="A296" s="265" t="s">
        <v>22</v>
      </c>
      <c r="B296" s="253" t="s">
        <v>71</v>
      </c>
      <c r="C296" s="356">
        <v>10</v>
      </c>
      <c r="D296" s="356">
        <v>266</v>
      </c>
      <c r="E296" s="356">
        <v>224</v>
      </c>
      <c r="F296" s="360">
        <v>42</v>
      </c>
      <c r="G296" s="356">
        <v>256.835196</v>
      </c>
      <c r="H296" s="356">
        <v>220.243346</v>
      </c>
      <c r="I296" s="356">
        <v>36.591849999999994</v>
      </c>
    </row>
    <row r="297" spans="1:15" s="20" customFormat="1" ht="13.5" customHeight="1" x14ac:dyDescent="0.25">
      <c r="A297" s="257" t="s">
        <v>76</v>
      </c>
      <c r="B297" s="253" t="s">
        <v>23</v>
      </c>
      <c r="C297" s="356">
        <v>78</v>
      </c>
      <c r="D297" s="356">
        <v>653</v>
      </c>
      <c r="E297" s="356">
        <v>561</v>
      </c>
      <c r="F297" s="360">
        <v>92</v>
      </c>
      <c r="G297" s="356">
        <v>612.06317600000091</v>
      </c>
      <c r="H297" s="356">
        <v>549.72161800000003</v>
      </c>
      <c r="I297" s="356">
        <v>62.341558000000873</v>
      </c>
    </row>
    <row r="298" spans="1:15" s="20" customFormat="1" ht="13.5" customHeight="1" x14ac:dyDescent="0.25">
      <c r="A298" s="265">
        <v>43</v>
      </c>
      <c r="B298" s="253" t="s">
        <v>24</v>
      </c>
      <c r="C298" s="356">
        <v>438</v>
      </c>
      <c r="D298" s="356">
        <v>3068</v>
      </c>
      <c r="E298" s="356">
        <v>2737</v>
      </c>
      <c r="F298" s="360">
        <v>331</v>
      </c>
      <c r="G298" s="356">
        <v>2872.6535400000057</v>
      </c>
      <c r="H298" s="356">
        <v>2646.615141000007</v>
      </c>
      <c r="I298" s="356">
        <v>226.03839899999866</v>
      </c>
    </row>
    <row r="299" spans="1:15" s="20" customFormat="1" ht="13.5" customHeight="1" x14ac:dyDescent="0.25">
      <c r="A299" s="267" t="s">
        <v>70</v>
      </c>
      <c r="B299" s="267"/>
      <c r="C299" s="358">
        <v>11508</v>
      </c>
      <c r="D299" s="358">
        <v>110368</v>
      </c>
      <c r="E299" s="358">
        <v>51555</v>
      </c>
      <c r="F299" s="359">
        <v>58813</v>
      </c>
      <c r="G299" s="358">
        <v>86581.253584899852</v>
      </c>
      <c r="H299" s="358">
        <v>44402.117938900046</v>
      </c>
      <c r="I299" s="358">
        <v>42179.135645999806</v>
      </c>
    </row>
    <row r="300" spans="1:15" s="20" customFormat="1" ht="13.5" customHeight="1" x14ac:dyDescent="0.25">
      <c r="A300" s="265">
        <v>45</v>
      </c>
      <c r="B300" s="253" t="s">
        <v>25</v>
      </c>
      <c r="C300" s="348">
        <v>162</v>
      </c>
      <c r="D300" s="348">
        <v>707</v>
      </c>
      <c r="E300" s="348">
        <v>595</v>
      </c>
      <c r="F300" s="357">
        <v>112</v>
      </c>
      <c r="G300" s="348">
        <v>648.83065800000008</v>
      </c>
      <c r="H300" s="348">
        <v>560.26575199999991</v>
      </c>
      <c r="I300" s="348">
        <v>88.564906000000178</v>
      </c>
      <c r="O300" s="401"/>
    </row>
    <row r="301" spans="1:15" s="20" customFormat="1" ht="13.5" customHeight="1" x14ac:dyDescent="0.25">
      <c r="A301" s="265">
        <v>46</v>
      </c>
      <c r="B301" s="253" t="s">
        <v>26</v>
      </c>
      <c r="C301" s="348">
        <v>346</v>
      </c>
      <c r="D301" s="348">
        <v>2338</v>
      </c>
      <c r="E301" s="348">
        <v>1444</v>
      </c>
      <c r="F301" s="357">
        <v>894</v>
      </c>
      <c r="G301" s="348">
        <v>2096.3569229999989</v>
      </c>
      <c r="H301" s="348">
        <v>1349.4394279999995</v>
      </c>
      <c r="I301" s="348">
        <v>746.91749499999946</v>
      </c>
      <c r="O301" s="401"/>
    </row>
    <row r="302" spans="1:15" s="20" customFormat="1" ht="13.5" customHeight="1" x14ac:dyDescent="0.25">
      <c r="A302" s="265">
        <v>47</v>
      </c>
      <c r="B302" s="253" t="s">
        <v>27</v>
      </c>
      <c r="C302" s="348">
        <v>1257</v>
      </c>
      <c r="D302" s="348">
        <v>7291</v>
      </c>
      <c r="E302" s="348">
        <v>2354</v>
      </c>
      <c r="F302" s="357">
        <v>4937</v>
      </c>
      <c r="G302" s="348">
        <v>5537.2527779999891</v>
      </c>
      <c r="H302" s="348">
        <v>1998.2499649999927</v>
      </c>
      <c r="I302" s="348">
        <v>3539.0028129999964</v>
      </c>
      <c r="K302" s="27"/>
      <c r="L302" s="27"/>
      <c r="O302" s="401"/>
    </row>
    <row r="303" spans="1:15" s="20" customFormat="1" ht="13.5" customHeight="1" x14ac:dyDescent="0.25">
      <c r="A303" s="265">
        <v>49</v>
      </c>
      <c r="B303" s="253" t="s">
        <v>28</v>
      </c>
      <c r="C303" s="348">
        <v>200</v>
      </c>
      <c r="D303" s="348">
        <v>2240</v>
      </c>
      <c r="E303" s="348">
        <v>1888</v>
      </c>
      <c r="F303" s="357">
        <v>352</v>
      </c>
      <c r="G303" s="348">
        <v>2040.010619000002</v>
      </c>
      <c r="H303" s="348">
        <v>1765.398201000002</v>
      </c>
      <c r="I303" s="348">
        <v>274.61241799999993</v>
      </c>
      <c r="O303" s="401"/>
    </row>
    <row r="304" spans="1:15" s="20" customFormat="1" ht="13.5" customHeight="1" x14ac:dyDescent="0.25">
      <c r="A304" s="265" t="s">
        <v>77</v>
      </c>
      <c r="B304" s="253" t="s">
        <v>29</v>
      </c>
      <c r="C304" s="348">
        <v>4</v>
      </c>
      <c r="D304" s="348">
        <v>216</v>
      </c>
      <c r="E304" s="348">
        <v>172</v>
      </c>
      <c r="F304" s="357">
        <v>44</v>
      </c>
      <c r="G304" s="348">
        <v>203.68434299999998</v>
      </c>
      <c r="H304" s="348">
        <v>166.172</v>
      </c>
      <c r="I304" s="348">
        <v>37.512342999999987</v>
      </c>
      <c r="O304" s="401"/>
    </row>
    <row r="305" spans="1:15" s="20" customFormat="1" ht="13.5" customHeight="1" x14ac:dyDescent="0.25">
      <c r="A305" s="265">
        <v>52</v>
      </c>
      <c r="B305" s="253" t="s">
        <v>30</v>
      </c>
      <c r="C305" s="348">
        <v>27</v>
      </c>
      <c r="D305" s="348">
        <v>254</v>
      </c>
      <c r="E305" s="348">
        <v>167</v>
      </c>
      <c r="F305" s="357">
        <v>87</v>
      </c>
      <c r="G305" s="348">
        <v>203.87183700000003</v>
      </c>
      <c r="H305" s="348">
        <v>137.509501</v>
      </c>
      <c r="I305" s="348">
        <v>66.362336000000028</v>
      </c>
      <c r="O305" s="401"/>
    </row>
    <row r="306" spans="1:15" s="20" customFormat="1" ht="13.5" customHeight="1" x14ac:dyDescent="0.25">
      <c r="A306" s="265">
        <v>53</v>
      </c>
      <c r="B306" s="253" t="s">
        <v>31</v>
      </c>
      <c r="C306" s="348">
        <v>50</v>
      </c>
      <c r="D306" s="348">
        <v>495</v>
      </c>
      <c r="E306" s="348">
        <v>281</v>
      </c>
      <c r="F306" s="357">
        <v>214</v>
      </c>
      <c r="G306" s="348">
        <v>446.86723000000001</v>
      </c>
      <c r="H306" s="348">
        <v>266.97222999999997</v>
      </c>
      <c r="I306" s="348">
        <v>179.89500000000004</v>
      </c>
      <c r="O306" s="401"/>
    </row>
    <row r="307" spans="1:15" s="20" customFormat="1" ht="13.5" customHeight="1" x14ac:dyDescent="0.25">
      <c r="A307" s="265">
        <v>55</v>
      </c>
      <c r="B307" s="253" t="s">
        <v>32</v>
      </c>
      <c r="C307" s="348">
        <v>45</v>
      </c>
      <c r="D307" s="348">
        <v>1473</v>
      </c>
      <c r="E307" s="348">
        <v>770</v>
      </c>
      <c r="F307" s="357">
        <v>703</v>
      </c>
      <c r="G307" s="348">
        <v>1335.8061729999999</v>
      </c>
      <c r="H307" s="348">
        <v>717.97525099999996</v>
      </c>
      <c r="I307" s="348">
        <v>617.83092199999999</v>
      </c>
      <c r="O307" s="401"/>
    </row>
    <row r="308" spans="1:15" s="20" customFormat="1" ht="13.5" customHeight="1" x14ac:dyDescent="0.25">
      <c r="A308" s="265">
        <v>56</v>
      </c>
      <c r="B308" s="253" t="s">
        <v>33</v>
      </c>
      <c r="C308" s="348">
        <v>610</v>
      </c>
      <c r="D308" s="348">
        <v>4723</v>
      </c>
      <c r="E308" s="348">
        <v>2824</v>
      </c>
      <c r="F308" s="357">
        <v>1899</v>
      </c>
      <c r="G308" s="348">
        <v>3497.0547086999986</v>
      </c>
      <c r="H308" s="348">
        <v>2266.7473023000052</v>
      </c>
      <c r="I308" s="348">
        <v>1230.3074063999934</v>
      </c>
      <c r="O308" s="401"/>
    </row>
    <row r="309" spans="1:15" s="20" customFormat="1" ht="13.5" customHeight="1" x14ac:dyDescent="0.25">
      <c r="A309" s="265" t="s">
        <v>34</v>
      </c>
      <c r="B309" s="253" t="s">
        <v>35</v>
      </c>
      <c r="C309" s="348">
        <v>184</v>
      </c>
      <c r="D309" s="348">
        <v>2469</v>
      </c>
      <c r="E309" s="348">
        <v>1337</v>
      </c>
      <c r="F309" s="357">
        <v>1132</v>
      </c>
      <c r="G309" s="348">
        <v>1858.9574600000049</v>
      </c>
      <c r="H309" s="348">
        <v>1088.0060640000017</v>
      </c>
      <c r="I309" s="348">
        <v>770.95139600000311</v>
      </c>
      <c r="O309" s="401"/>
    </row>
    <row r="310" spans="1:15" s="20" customFormat="1" ht="13.5" customHeight="1" x14ac:dyDescent="0.25">
      <c r="A310" s="265">
        <v>61</v>
      </c>
      <c r="B310" s="253" t="s">
        <v>36</v>
      </c>
      <c r="C310" s="348">
        <v>37</v>
      </c>
      <c r="D310" s="348">
        <v>1117</v>
      </c>
      <c r="E310" s="348">
        <v>727</v>
      </c>
      <c r="F310" s="357">
        <v>390</v>
      </c>
      <c r="G310" s="348">
        <v>1058.943927</v>
      </c>
      <c r="H310" s="348">
        <v>714.77347699999996</v>
      </c>
      <c r="I310" s="348">
        <v>344.17045000000007</v>
      </c>
      <c r="O310" s="401"/>
    </row>
    <row r="311" spans="1:15" s="20" customFormat="1" ht="13.5" customHeight="1" x14ac:dyDescent="0.25">
      <c r="A311" s="265" t="s">
        <v>78</v>
      </c>
      <c r="B311" s="253" t="s">
        <v>37</v>
      </c>
      <c r="C311" s="348">
        <v>331</v>
      </c>
      <c r="D311" s="348">
        <v>2306</v>
      </c>
      <c r="E311" s="348">
        <v>1895</v>
      </c>
      <c r="F311" s="357">
        <v>411</v>
      </c>
      <c r="G311" s="348">
        <v>2071.1978900000067</v>
      </c>
      <c r="H311" s="348">
        <v>1754.6384930000072</v>
      </c>
      <c r="I311" s="348">
        <v>316.55939699999954</v>
      </c>
      <c r="O311" s="401"/>
    </row>
    <row r="312" spans="1:15" s="20" customFormat="1" ht="13.5" customHeight="1" x14ac:dyDescent="0.25">
      <c r="A312" s="265">
        <v>64</v>
      </c>
      <c r="B312" s="253" t="s">
        <v>38</v>
      </c>
      <c r="C312" s="348">
        <v>152</v>
      </c>
      <c r="D312" s="348">
        <v>2980</v>
      </c>
      <c r="E312" s="348">
        <v>1829</v>
      </c>
      <c r="F312" s="357">
        <v>1151</v>
      </c>
      <c r="G312" s="348">
        <v>2753.7733719999965</v>
      </c>
      <c r="H312" s="348">
        <v>1774.3157120000017</v>
      </c>
      <c r="I312" s="348">
        <v>979.4576599999948</v>
      </c>
      <c r="O312" s="401"/>
    </row>
    <row r="313" spans="1:15" s="20" customFormat="1" ht="13.5" customHeight="1" x14ac:dyDescent="0.25">
      <c r="A313" s="265">
        <v>65</v>
      </c>
      <c r="B313" s="253" t="s">
        <v>39</v>
      </c>
      <c r="C313" s="348">
        <v>53</v>
      </c>
      <c r="D313" s="348">
        <v>4247</v>
      </c>
      <c r="E313" s="348">
        <v>1874</v>
      </c>
      <c r="F313" s="357">
        <v>2373</v>
      </c>
      <c r="G313" s="348">
        <v>3518.3421660000008</v>
      </c>
      <c r="H313" s="348">
        <v>1645.4872559999999</v>
      </c>
      <c r="I313" s="348">
        <v>1872.8549100000009</v>
      </c>
      <c r="O313" s="401"/>
    </row>
    <row r="314" spans="1:15" s="20" customFormat="1" ht="13.5" customHeight="1" x14ac:dyDescent="0.25">
      <c r="A314" s="265">
        <v>66</v>
      </c>
      <c r="B314" s="253" t="s">
        <v>40</v>
      </c>
      <c r="C314" s="348">
        <v>238</v>
      </c>
      <c r="D314" s="348">
        <v>1709</v>
      </c>
      <c r="E314" s="348">
        <v>1098</v>
      </c>
      <c r="F314" s="357">
        <v>611</v>
      </c>
      <c r="G314" s="348">
        <v>1474.0328640000007</v>
      </c>
      <c r="H314" s="348">
        <v>989.67010699999992</v>
      </c>
      <c r="I314" s="348">
        <v>484.36275700000078</v>
      </c>
      <c r="O314" s="401"/>
    </row>
    <row r="315" spans="1:15" s="20" customFormat="1" ht="13.5" customHeight="1" x14ac:dyDescent="0.25">
      <c r="A315" s="265">
        <v>68</v>
      </c>
      <c r="B315" s="253" t="s">
        <v>41</v>
      </c>
      <c r="C315" s="348">
        <v>287</v>
      </c>
      <c r="D315" s="348">
        <v>2370</v>
      </c>
      <c r="E315" s="348">
        <v>1024</v>
      </c>
      <c r="F315" s="357">
        <v>1346</v>
      </c>
      <c r="G315" s="348">
        <v>1719.0060390000042</v>
      </c>
      <c r="H315" s="348">
        <v>810.91382579999947</v>
      </c>
      <c r="I315" s="348">
        <v>908.09221320000472</v>
      </c>
      <c r="O315" s="401"/>
    </row>
    <row r="316" spans="1:15" s="20" customFormat="1" ht="13.5" customHeight="1" x14ac:dyDescent="0.25">
      <c r="A316" s="265">
        <v>69</v>
      </c>
      <c r="B316" s="253" t="s">
        <v>42</v>
      </c>
      <c r="C316" s="348">
        <v>719</v>
      </c>
      <c r="D316" s="348">
        <v>2925</v>
      </c>
      <c r="E316" s="348">
        <v>1208</v>
      </c>
      <c r="F316" s="357">
        <v>1717</v>
      </c>
      <c r="G316" s="348">
        <v>2389.2279202000063</v>
      </c>
      <c r="H316" s="348">
        <v>1094.5313059999978</v>
      </c>
      <c r="I316" s="348">
        <v>1294.6966142000085</v>
      </c>
      <c r="O316" s="401"/>
    </row>
    <row r="317" spans="1:15" s="20" customFormat="1" ht="13.5" customHeight="1" x14ac:dyDescent="0.25">
      <c r="A317" s="265">
        <v>70</v>
      </c>
      <c r="B317" s="253" t="s">
        <v>43</v>
      </c>
      <c r="C317" s="348">
        <v>388</v>
      </c>
      <c r="D317" s="348">
        <v>3711</v>
      </c>
      <c r="E317" s="348">
        <v>2103</v>
      </c>
      <c r="F317" s="357">
        <v>1608</v>
      </c>
      <c r="G317" s="348">
        <v>3302.6862134000066</v>
      </c>
      <c r="H317" s="348">
        <v>1963.1214688000023</v>
      </c>
      <c r="I317" s="348">
        <v>1339.5647446000044</v>
      </c>
      <c r="O317" s="401"/>
    </row>
    <row r="318" spans="1:15" s="20" customFormat="1" ht="13.5" customHeight="1" x14ac:dyDescent="0.25">
      <c r="A318" s="265">
        <v>71</v>
      </c>
      <c r="B318" s="253" t="s">
        <v>44</v>
      </c>
      <c r="C318" s="348">
        <v>480</v>
      </c>
      <c r="D318" s="348">
        <v>3481</v>
      </c>
      <c r="E318" s="348">
        <v>2265</v>
      </c>
      <c r="F318" s="357">
        <v>1216</v>
      </c>
      <c r="G318" s="348">
        <v>3059.8475166000071</v>
      </c>
      <c r="H318" s="348">
        <v>2103.2807316000053</v>
      </c>
      <c r="I318" s="348">
        <v>956.5667850000018</v>
      </c>
      <c r="O318" s="401"/>
    </row>
    <row r="319" spans="1:15" s="20" customFormat="1" ht="13.5" customHeight="1" x14ac:dyDescent="0.25">
      <c r="A319" s="265">
        <v>72</v>
      </c>
      <c r="B319" s="253" t="s">
        <v>45</v>
      </c>
      <c r="C319" s="348">
        <v>62</v>
      </c>
      <c r="D319" s="348">
        <v>1038</v>
      </c>
      <c r="E319" s="348">
        <v>507</v>
      </c>
      <c r="F319" s="357">
        <v>531</v>
      </c>
      <c r="G319" s="348">
        <v>944.86983459999954</v>
      </c>
      <c r="H319" s="348">
        <v>484.09632699999992</v>
      </c>
      <c r="I319" s="348">
        <v>460.77350759999962</v>
      </c>
      <c r="O319" s="401"/>
    </row>
    <row r="320" spans="1:15" s="20" customFormat="1" ht="13.5" customHeight="1" x14ac:dyDescent="0.25">
      <c r="A320" s="265" t="s">
        <v>46</v>
      </c>
      <c r="B320" s="253" t="s">
        <v>47</v>
      </c>
      <c r="C320" s="348">
        <v>712</v>
      </c>
      <c r="D320" s="348">
        <v>2085</v>
      </c>
      <c r="E320" s="348">
        <v>1111</v>
      </c>
      <c r="F320" s="357">
        <v>974</v>
      </c>
      <c r="G320" s="348">
        <v>1430.089041200006</v>
      </c>
      <c r="H320" s="348">
        <v>854.56119259999628</v>
      </c>
      <c r="I320" s="348">
        <v>575.52784860000975</v>
      </c>
      <c r="O320" s="401"/>
    </row>
    <row r="321" spans="1:15" s="20" customFormat="1" ht="13.5" customHeight="1" x14ac:dyDescent="0.25">
      <c r="A321" s="265" t="s">
        <v>166</v>
      </c>
      <c r="B321" s="253" t="s">
        <v>48</v>
      </c>
      <c r="C321" s="348">
        <v>405</v>
      </c>
      <c r="D321" s="348">
        <v>4553</v>
      </c>
      <c r="E321" s="348">
        <v>2650</v>
      </c>
      <c r="F321" s="357">
        <v>1903</v>
      </c>
      <c r="G321" s="348">
        <v>3512.4494948000042</v>
      </c>
      <c r="H321" s="348">
        <v>2336.3534250000007</v>
      </c>
      <c r="I321" s="348">
        <v>1176.0960698000035</v>
      </c>
      <c r="O321" s="401"/>
    </row>
    <row r="322" spans="1:15" s="20" customFormat="1" ht="13.5" customHeight="1" x14ac:dyDescent="0.25">
      <c r="A322" s="265">
        <v>78</v>
      </c>
      <c r="B322" s="253" t="s">
        <v>49</v>
      </c>
      <c r="C322" s="348">
        <v>118</v>
      </c>
      <c r="D322" s="348">
        <v>6240</v>
      </c>
      <c r="E322" s="348">
        <v>3944</v>
      </c>
      <c r="F322" s="357">
        <v>2296</v>
      </c>
      <c r="G322" s="348">
        <v>4659.6578210000025</v>
      </c>
      <c r="H322" s="348">
        <v>3251.9520200000011</v>
      </c>
      <c r="I322" s="348">
        <v>1407.7058010000014</v>
      </c>
      <c r="O322" s="401"/>
    </row>
    <row r="323" spans="1:15" s="20" customFormat="1" ht="13.5" customHeight="1" x14ac:dyDescent="0.25">
      <c r="A323" s="265">
        <v>84</v>
      </c>
      <c r="B323" s="253" t="s">
        <v>50</v>
      </c>
      <c r="C323" s="348">
        <v>175</v>
      </c>
      <c r="D323" s="348">
        <v>6367</v>
      </c>
      <c r="E323" s="348">
        <v>2830</v>
      </c>
      <c r="F323" s="357">
        <v>3537</v>
      </c>
      <c r="G323" s="348">
        <v>5536.2707599999994</v>
      </c>
      <c r="H323" s="348">
        <v>2683.1944699999995</v>
      </c>
      <c r="I323" s="348">
        <v>2853.07629</v>
      </c>
      <c r="O323" s="401"/>
    </row>
    <row r="324" spans="1:15" s="20" customFormat="1" ht="13.5" customHeight="1" x14ac:dyDescent="0.25">
      <c r="A324" s="265">
        <v>85</v>
      </c>
      <c r="B324" s="253" t="s">
        <v>51</v>
      </c>
      <c r="C324" s="348">
        <v>584</v>
      </c>
      <c r="D324" s="348">
        <v>10078</v>
      </c>
      <c r="E324" s="348">
        <v>4083</v>
      </c>
      <c r="F324" s="357">
        <v>5995</v>
      </c>
      <c r="G324" s="348">
        <v>6530.8998989999791</v>
      </c>
      <c r="H324" s="348">
        <v>2869.6683539999995</v>
      </c>
      <c r="I324" s="348">
        <v>3661.2315449999796</v>
      </c>
      <c r="O324" s="401"/>
    </row>
    <row r="325" spans="1:15" s="20" customFormat="1" ht="13.5" customHeight="1" x14ac:dyDescent="0.25">
      <c r="A325" s="265">
        <v>86</v>
      </c>
      <c r="B325" s="253" t="s">
        <v>52</v>
      </c>
      <c r="C325" s="348">
        <v>1705</v>
      </c>
      <c r="D325" s="348">
        <v>17438</v>
      </c>
      <c r="E325" s="348">
        <v>5042</v>
      </c>
      <c r="F325" s="357">
        <v>12396</v>
      </c>
      <c r="G325" s="348">
        <v>13890.079260999872</v>
      </c>
      <c r="H325" s="348">
        <v>4529.1662015000275</v>
      </c>
      <c r="I325" s="348">
        <v>9360.9130594998442</v>
      </c>
      <c r="O325" s="401"/>
    </row>
    <row r="326" spans="1:15" s="20" customFormat="1" ht="13.5" customHeight="1" x14ac:dyDescent="0.25">
      <c r="A326" s="265">
        <v>87</v>
      </c>
      <c r="B326" s="253" t="s">
        <v>53</v>
      </c>
      <c r="C326" s="348">
        <v>65</v>
      </c>
      <c r="D326" s="348">
        <v>3176</v>
      </c>
      <c r="E326" s="348">
        <v>848</v>
      </c>
      <c r="F326" s="357">
        <v>2328</v>
      </c>
      <c r="G326" s="348">
        <v>2352.6660989999991</v>
      </c>
      <c r="H326" s="348">
        <v>676.62081299999988</v>
      </c>
      <c r="I326" s="348">
        <v>1676.0452859999991</v>
      </c>
      <c r="K326" s="28"/>
      <c r="O326" s="401"/>
    </row>
    <row r="327" spans="1:15" s="20" customFormat="1" ht="13.5" customHeight="1" x14ac:dyDescent="0.25">
      <c r="A327" s="265">
        <v>88</v>
      </c>
      <c r="B327" s="253" t="s">
        <v>54</v>
      </c>
      <c r="C327" s="348">
        <v>235</v>
      </c>
      <c r="D327" s="348">
        <v>4201</v>
      </c>
      <c r="E327" s="348">
        <v>1066</v>
      </c>
      <c r="F327" s="357">
        <v>3135</v>
      </c>
      <c r="G327" s="348">
        <v>2655.8030740000008</v>
      </c>
      <c r="H327" s="348">
        <v>777.36238499999934</v>
      </c>
      <c r="I327" s="348">
        <v>1878.4406890000014</v>
      </c>
      <c r="O327" s="401"/>
    </row>
    <row r="328" spans="1:15" s="20" customFormat="1" ht="13.5" customHeight="1" x14ac:dyDescent="0.25">
      <c r="A328" s="265" t="s">
        <v>55</v>
      </c>
      <c r="B328" s="253" t="s">
        <v>56</v>
      </c>
      <c r="C328" s="348">
        <v>611</v>
      </c>
      <c r="D328" s="348">
        <v>3508</v>
      </c>
      <c r="E328" s="348">
        <v>1842</v>
      </c>
      <c r="F328" s="357">
        <v>1666</v>
      </c>
      <c r="G328" s="348">
        <v>2504.8959548999942</v>
      </c>
      <c r="H328" s="348">
        <v>1387.841698500006</v>
      </c>
      <c r="I328" s="348">
        <v>1117.0542563999882</v>
      </c>
      <c r="O328" s="401"/>
    </row>
    <row r="329" spans="1:15" s="20" customFormat="1" ht="13.5" customHeight="1" x14ac:dyDescent="0.25">
      <c r="A329" s="265" t="s">
        <v>57</v>
      </c>
      <c r="B329" s="253" t="s">
        <v>58</v>
      </c>
      <c r="C329" s="348">
        <v>1266</v>
      </c>
      <c r="D329" s="348">
        <v>4632</v>
      </c>
      <c r="E329" s="348">
        <v>1777</v>
      </c>
      <c r="F329" s="357">
        <v>2855</v>
      </c>
      <c r="G329" s="348">
        <v>3347.8217074999638</v>
      </c>
      <c r="H329" s="348">
        <v>1383.832980799998</v>
      </c>
      <c r="I329" s="348">
        <v>1963.9887266999658</v>
      </c>
      <c r="O329" s="401"/>
    </row>
    <row r="330" spans="1:15" s="20" customFormat="1" ht="13.5" customHeight="1" x14ac:dyDescent="0.35">
      <c r="A330" s="338"/>
      <c r="B330" s="338"/>
      <c r="C330" s="347"/>
      <c r="D330" s="347"/>
      <c r="E330" s="348"/>
      <c r="F330" s="348"/>
      <c r="G330" s="348"/>
      <c r="H330" s="348"/>
      <c r="I330" s="349"/>
    </row>
    <row r="331" spans="1:15" s="20" customFormat="1" ht="13.5" customHeight="1" x14ac:dyDescent="0.35">
      <c r="A331" s="285" t="s">
        <v>162</v>
      </c>
      <c r="B331" s="338"/>
      <c r="C331" s="347"/>
      <c r="D331" s="347"/>
      <c r="E331" s="348"/>
      <c r="F331" s="348"/>
      <c r="G331" s="348"/>
      <c r="H331" s="348"/>
      <c r="I331" s="349"/>
    </row>
    <row r="332" spans="1:15" s="20" customFormat="1" ht="13.5" customHeight="1" x14ac:dyDescent="0.35">
      <c r="A332" s="330" t="s">
        <v>258</v>
      </c>
      <c r="B332" s="338"/>
      <c r="C332" s="347"/>
      <c r="D332" s="347"/>
      <c r="E332" s="348"/>
      <c r="F332" s="348"/>
      <c r="G332" s="348"/>
      <c r="H332" s="348"/>
      <c r="I332" s="349"/>
    </row>
    <row r="333" spans="1:15" s="20" customFormat="1" ht="13.5" customHeight="1" x14ac:dyDescent="0.35">
      <c r="A333" s="346" t="s">
        <v>259</v>
      </c>
      <c r="B333" s="338"/>
      <c r="C333" s="347"/>
      <c r="D333" s="347"/>
      <c r="E333" s="348"/>
      <c r="F333" s="348"/>
      <c r="G333" s="348"/>
      <c r="H333" s="348"/>
      <c r="I333" s="349"/>
    </row>
    <row r="334" spans="1:15" s="20" customFormat="1" ht="13.5" customHeight="1" x14ac:dyDescent="0.35">
      <c r="A334" s="331" t="s">
        <v>229</v>
      </c>
      <c r="B334" s="338"/>
      <c r="C334" s="347"/>
      <c r="D334" s="347"/>
      <c r="E334" s="348"/>
      <c r="F334" s="348"/>
      <c r="G334" s="348"/>
      <c r="H334" s="348"/>
      <c r="I334" s="349"/>
    </row>
    <row r="335" spans="1:15" s="20" customFormat="1" ht="13.5" customHeight="1" x14ac:dyDescent="0.35">
      <c r="A335" s="331" t="s">
        <v>261</v>
      </c>
      <c r="B335" s="338"/>
      <c r="C335" s="347"/>
      <c r="D335" s="347"/>
      <c r="E335" s="348"/>
      <c r="F335" s="348"/>
      <c r="G335" s="348"/>
      <c r="H335" s="348"/>
      <c r="I335" s="349"/>
    </row>
    <row r="336" spans="1:15" s="20" customFormat="1" ht="13.5" customHeight="1" x14ac:dyDescent="0.35">
      <c r="A336" s="331" t="s">
        <v>277</v>
      </c>
      <c r="B336" s="338"/>
      <c r="C336" s="347"/>
      <c r="D336" s="347"/>
      <c r="E336" s="348"/>
      <c r="F336" s="348"/>
      <c r="G336" s="348"/>
      <c r="H336" s="348"/>
      <c r="I336" s="349"/>
    </row>
    <row r="337" spans="1:12" s="20" customFormat="1" ht="13.5" customHeight="1" x14ac:dyDescent="0.35">
      <c r="A337" s="84"/>
      <c r="B337" s="86"/>
      <c r="C337" s="84"/>
      <c r="D337" s="338"/>
      <c r="E337" s="338"/>
      <c r="F337" s="338"/>
      <c r="G337" s="84"/>
      <c r="H337" s="84"/>
      <c r="I337" s="84"/>
    </row>
    <row r="338" spans="1:12" s="20" customFormat="1" ht="13.5" customHeight="1" x14ac:dyDescent="0.35">
      <c r="A338" s="95" t="s">
        <v>192</v>
      </c>
      <c r="B338" s="86"/>
      <c r="C338" s="84"/>
      <c r="D338" s="338"/>
      <c r="E338" s="338"/>
      <c r="F338" s="338"/>
      <c r="G338" s="84"/>
      <c r="H338" s="84"/>
      <c r="I338" s="84"/>
    </row>
    <row r="339" spans="1:12" s="20" customFormat="1" ht="13.5" customHeight="1" x14ac:dyDescent="0.35">
      <c r="A339" s="14"/>
      <c r="B339" s="1"/>
      <c r="C339" s="9"/>
      <c r="D339" s="198"/>
      <c r="E339" s="198"/>
      <c r="F339" s="198"/>
      <c r="G339" s="9"/>
      <c r="H339" s="9"/>
      <c r="I339" s="9"/>
      <c r="K339" s="84"/>
      <c r="L339" s="9"/>
    </row>
    <row r="340" spans="1:12" ht="13.5" customHeight="1" x14ac:dyDescent="0.35">
      <c r="J340" s="20"/>
      <c r="K340" s="84"/>
    </row>
    <row r="341" spans="1:12" ht="13.5" customHeight="1" x14ac:dyDescent="0.35">
      <c r="A341" s="97" t="s">
        <v>176</v>
      </c>
      <c r="B341" s="89"/>
      <c r="C341" s="101"/>
      <c r="D341" s="101"/>
      <c r="E341" s="101"/>
      <c r="F341" s="101"/>
      <c r="G341" s="101"/>
      <c r="H341" s="101"/>
      <c r="I341" s="101"/>
      <c r="J341" s="84"/>
      <c r="K341" s="8"/>
      <c r="L341" s="8"/>
    </row>
    <row r="342" spans="1:12" s="8" customFormat="1" ht="13.5" customHeight="1" x14ac:dyDescent="0.35">
      <c r="A342" s="88" t="s">
        <v>0</v>
      </c>
      <c r="B342" s="84"/>
      <c r="C342" s="84"/>
      <c r="D342" s="338"/>
      <c r="E342" s="338"/>
      <c r="F342" s="338"/>
      <c r="G342" s="84"/>
      <c r="H342" s="84"/>
      <c r="I342" s="84"/>
      <c r="J342" s="84"/>
      <c r="K342" s="9"/>
      <c r="L342" s="9"/>
    </row>
    <row r="343" spans="1:12" ht="13.5" customHeight="1" x14ac:dyDescent="0.35">
      <c r="A343" s="85"/>
      <c r="B343" s="85"/>
      <c r="C343" s="393"/>
      <c r="D343" s="393"/>
      <c r="E343" s="393"/>
      <c r="F343" s="393"/>
      <c r="G343" s="393"/>
      <c r="H343" s="86"/>
      <c r="I343" s="87"/>
      <c r="J343" s="8"/>
      <c r="K343" s="84"/>
    </row>
    <row r="344" spans="1:12" ht="13.5" customHeight="1" x14ac:dyDescent="0.3">
      <c r="A344" s="284" t="s">
        <v>72</v>
      </c>
      <c r="B344" s="284" t="s">
        <v>65</v>
      </c>
      <c r="C344" s="199" t="s">
        <v>61</v>
      </c>
      <c r="D344" s="200"/>
      <c r="E344" s="200"/>
      <c r="F344" s="199" t="s">
        <v>257</v>
      </c>
      <c r="G344" s="201"/>
      <c r="H344" s="201"/>
      <c r="I344" s="202" t="s">
        <v>260</v>
      </c>
      <c r="K344" s="104" t="s">
        <v>204</v>
      </c>
    </row>
    <row r="345" spans="1:12" ht="13.5" customHeight="1" x14ac:dyDescent="0.35">
      <c r="A345" s="203"/>
      <c r="B345" s="203"/>
      <c r="C345" s="204"/>
      <c r="D345" s="204" t="s">
        <v>1</v>
      </c>
      <c r="E345" s="204" t="s">
        <v>62</v>
      </c>
      <c r="F345" s="207" t="s">
        <v>63</v>
      </c>
      <c r="G345" s="205" t="s">
        <v>1</v>
      </c>
      <c r="H345" s="205" t="s">
        <v>62</v>
      </c>
      <c r="I345" s="205" t="s">
        <v>63</v>
      </c>
      <c r="J345" s="84"/>
      <c r="K345" s="84"/>
    </row>
    <row r="346" spans="1:12" ht="13.5" customHeight="1" x14ac:dyDescent="0.35">
      <c r="A346" s="206"/>
      <c r="B346" s="206" t="s">
        <v>1</v>
      </c>
      <c r="C346" s="350">
        <v>12198</v>
      </c>
      <c r="D346" s="350">
        <v>116255</v>
      </c>
      <c r="E346" s="350">
        <v>57113</v>
      </c>
      <c r="F346" s="351">
        <v>59142</v>
      </c>
      <c r="G346" s="350">
        <v>91923.566074899063</v>
      </c>
      <c r="H346" s="350">
        <v>49582.978596101835</v>
      </c>
      <c r="I346" s="350">
        <v>42340.587478797228</v>
      </c>
      <c r="J346" s="84"/>
    </row>
    <row r="347" spans="1:12" ht="13.5" customHeight="1" x14ac:dyDescent="0.35">
      <c r="A347" s="267" t="s">
        <v>165</v>
      </c>
      <c r="B347" s="266"/>
      <c r="C347" s="352">
        <v>20</v>
      </c>
      <c r="D347" s="352">
        <v>115</v>
      </c>
      <c r="E347" s="352">
        <v>88</v>
      </c>
      <c r="F347" s="353">
        <v>27</v>
      </c>
      <c r="G347" s="352">
        <v>94.885126499999998</v>
      </c>
      <c r="H347" s="352">
        <v>78.498062199999993</v>
      </c>
      <c r="I347" s="352">
        <v>16.387064300000006</v>
      </c>
      <c r="J347" s="84"/>
      <c r="K347" s="84"/>
    </row>
    <row r="348" spans="1:12" ht="13.5" customHeight="1" x14ac:dyDescent="0.35">
      <c r="A348" s="265" t="s">
        <v>2</v>
      </c>
      <c r="B348" s="253" t="s">
        <v>3</v>
      </c>
      <c r="C348" s="354">
        <v>20</v>
      </c>
      <c r="D348" s="354">
        <v>115</v>
      </c>
      <c r="E348" s="354">
        <v>88</v>
      </c>
      <c r="F348" s="355">
        <v>27</v>
      </c>
      <c r="G348" s="356">
        <v>94.885126499999998</v>
      </c>
      <c r="H348" s="356">
        <v>78.498062199999993</v>
      </c>
      <c r="I348" s="356">
        <v>16.387064300000006</v>
      </c>
      <c r="J348" s="84"/>
      <c r="K348" s="84"/>
    </row>
    <row r="349" spans="1:12" ht="13.5" customHeight="1" x14ac:dyDescent="0.35">
      <c r="A349" s="267" t="s">
        <v>69</v>
      </c>
      <c r="B349" s="267"/>
      <c r="C349" s="350">
        <v>960</v>
      </c>
      <c r="D349" s="350">
        <v>6971</v>
      </c>
      <c r="E349" s="350">
        <v>5589</v>
      </c>
      <c r="F349" s="351">
        <v>1382</v>
      </c>
      <c r="G349" s="350">
        <v>6394.1502538000186</v>
      </c>
      <c r="H349" s="350">
        <v>5377.1175505000174</v>
      </c>
      <c r="I349" s="350">
        <v>1017.0327033000012</v>
      </c>
      <c r="J349" s="84"/>
      <c r="K349" s="84"/>
    </row>
    <row r="350" spans="1:12" ht="13.5" customHeight="1" x14ac:dyDescent="0.35">
      <c r="A350" s="265" t="s">
        <v>4</v>
      </c>
      <c r="B350" s="253" t="s">
        <v>5</v>
      </c>
      <c r="C350" s="356">
        <v>2</v>
      </c>
      <c r="D350" s="356">
        <v>23</v>
      </c>
      <c r="E350" s="356">
        <v>21</v>
      </c>
      <c r="F350" s="360">
        <v>2</v>
      </c>
      <c r="G350" s="356">
        <v>22.514977399999999</v>
      </c>
      <c r="H350" s="356" t="s">
        <v>276</v>
      </c>
      <c r="I350" s="356" t="s">
        <v>276</v>
      </c>
      <c r="J350" s="84"/>
      <c r="K350" s="84"/>
    </row>
    <row r="351" spans="1:12" ht="13.5" customHeight="1" x14ac:dyDescent="0.35">
      <c r="A351" s="265" t="s">
        <v>6</v>
      </c>
      <c r="B351" s="253" t="s">
        <v>7</v>
      </c>
      <c r="C351" s="356">
        <v>35</v>
      </c>
      <c r="D351" s="356">
        <v>307</v>
      </c>
      <c r="E351" s="356">
        <v>125</v>
      </c>
      <c r="F351" s="360">
        <v>182</v>
      </c>
      <c r="G351" s="356">
        <v>233.67743980000006</v>
      </c>
      <c r="H351" s="356">
        <v>109.74371829999998</v>
      </c>
      <c r="I351" s="356">
        <v>123.93372150000008</v>
      </c>
      <c r="J351" s="84"/>
    </row>
    <row r="352" spans="1:12" ht="13.5" customHeight="1" x14ac:dyDescent="0.35">
      <c r="A352" s="265" t="s">
        <v>8</v>
      </c>
      <c r="B352" s="253" t="s">
        <v>9</v>
      </c>
      <c r="C352" s="356">
        <v>59</v>
      </c>
      <c r="D352" s="356">
        <v>87</v>
      </c>
      <c r="E352" s="356">
        <v>15</v>
      </c>
      <c r="F352" s="360">
        <v>72</v>
      </c>
      <c r="G352" s="356">
        <v>53.535116300000027</v>
      </c>
      <c r="H352" s="356">
        <v>11.0298091</v>
      </c>
      <c r="I352" s="356">
        <v>42.505307200000026</v>
      </c>
      <c r="J352" s="84"/>
    </row>
    <row r="353" spans="1:9" ht="13.5" customHeight="1" x14ac:dyDescent="0.25">
      <c r="A353" s="265" t="s">
        <v>10</v>
      </c>
      <c r="B353" s="253" t="s">
        <v>11</v>
      </c>
      <c r="C353" s="356">
        <v>100</v>
      </c>
      <c r="D353" s="356">
        <v>520</v>
      </c>
      <c r="E353" s="356">
        <v>385</v>
      </c>
      <c r="F353" s="360">
        <v>135</v>
      </c>
      <c r="G353" s="356">
        <v>469.1731141999993</v>
      </c>
      <c r="H353" s="356">
        <v>365.38552219999963</v>
      </c>
      <c r="I353" s="356">
        <v>103.78759199999968</v>
      </c>
    </row>
    <row r="354" spans="1:9" ht="13.5" customHeight="1" x14ac:dyDescent="0.25">
      <c r="A354" s="265" t="s">
        <v>73</v>
      </c>
      <c r="B354" s="253" t="s">
        <v>12</v>
      </c>
      <c r="C354" s="356">
        <v>4</v>
      </c>
      <c r="D354" s="356">
        <v>14</v>
      </c>
      <c r="E354" s="356">
        <v>2</v>
      </c>
      <c r="F354" s="360">
        <v>12</v>
      </c>
      <c r="G354" s="356">
        <v>7.7604299000000001</v>
      </c>
      <c r="H354" s="356" t="s">
        <v>276</v>
      </c>
      <c r="I354" s="356" t="s">
        <v>276</v>
      </c>
    </row>
    <row r="355" spans="1:9" ht="13.5" customHeight="1" x14ac:dyDescent="0.25">
      <c r="A355" s="265">
        <v>21</v>
      </c>
      <c r="B355" s="253" t="s">
        <v>13</v>
      </c>
      <c r="C355" s="356">
        <v>0</v>
      </c>
      <c r="D355" s="356">
        <v>0</v>
      </c>
      <c r="E355" s="356">
        <v>0</v>
      </c>
      <c r="F355" s="360">
        <v>0</v>
      </c>
      <c r="G355" s="356" t="s">
        <v>177</v>
      </c>
      <c r="H355" s="356" t="s">
        <v>177</v>
      </c>
      <c r="I355" s="356" t="s">
        <v>177</v>
      </c>
    </row>
    <row r="356" spans="1:9" ht="13.5" customHeight="1" x14ac:dyDescent="0.25">
      <c r="A356" s="257" t="s">
        <v>74</v>
      </c>
      <c r="B356" s="253" t="s">
        <v>14</v>
      </c>
      <c r="C356" s="356">
        <v>13</v>
      </c>
      <c r="D356" s="356">
        <v>40</v>
      </c>
      <c r="E356" s="356">
        <v>28</v>
      </c>
      <c r="F356" s="360">
        <v>12</v>
      </c>
      <c r="G356" s="356">
        <v>34.4303442</v>
      </c>
      <c r="H356" s="356">
        <v>27.3917374</v>
      </c>
      <c r="I356" s="356">
        <v>7.0386068000000002</v>
      </c>
    </row>
    <row r="357" spans="1:9" ht="13.5" customHeight="1" x14ac:dyDescent="0.25">
      <c r="A357" s="257" t="s">
        <v>79</v>
      </c>
      <c r="B357" s="253" t="s">
        <v>15</v>
      </c>
      <c r="C357" s="356">
        <v>45</v>
      </c>
      <c r="D357" s="356">
        <v>289</v>
      </c>
      <c r="E357" s="356">
        <v>255</v>
      </c>
      <c r="F357" s="360">
        <v>34</v>
      </c>
      <c r="G357" s="356">
        <v>266.06535660000009</v>
      </c>
      <c r="H357" s="356">
        <v>242.10076070000005</v>
      </c>
      <c r="I357" s="356">
        <v>23.964595900000035</v>
      </c>
    </row>
    <row r="358" spans="1:9" ht="13.5" customHeight="1" x14ac:dyDescent="0.25">
      <c r="A358" s="265">
        <v>26</v>
      </c>
      <c r="B358" s="253" t="s">
        <v>64</v>
      </c>
      <c r="C358" s="356">
        <v>12</v>
      </c>
      <c r="D358" s="356">
        <v>300</v>
      </c>
      <c r="E358" s="356">
        <v>177</v>
      </c>
      <c r="F358" s="360">
        <v>123</v>
      </c>
      <c r="G358" s="356">
        <v>286.28472640000001</v>
      </c>
      <c r="H358" s="356">
        <v>170.1378139</v>
      </c>
      <c r="I358" s="356">
        <v>116.14691250000001</v>
      </c>
    </row>
    <row r="359" spans="1:9" ht="13.5" customHeight="1" x14ac:dyDescent="0.25">
      <c r="A359" s="265">
        <v>27</v>
      </c>
      <c r="B359" s="253" t="s">
        <v>16</v>
      </c>
      <c r="C359" s="356">
        <v>6</v>
      </c>
      <c r="D359" s="356">
        <v>40</v>
      </c>
      <c r="E359" s="356">
        <v>30</v>
      </c>
      <c r="F359" s="360">
        <v>10</v>
      </c>
      <c r="G359" s="356">
        <v>36.108845899999999</v>
      </c>
      <c r="H359" s="356">
        <v>29.6753182</v>
      </c>
      <c r="I359" s="356">
        <v>6.4335276999999991</v>
      </c>
    </row>
    <row r="360" spans="1:9" ht="13.5" customHeight="1" x14ac:dyDescent="0.25">
      <c r="A360" s="265">
        <v>28</v>
      </c>
      <c r="B360" s="253" t="s">
        <v>17</v>
      </c>
      <c r="C360" s="356">
        <v>5</v>
      </c>
      <c r="D360" s="356">
        <v>8</v>
      </c>
      <c r="E360" s="356">
        <v>8</v>
      </c>
      <c r="F360" s="360">
        <v>0</v>
      </c>
      <c r="G360" s="356">
        <v>6.9385019000000003</v>
      </c>
      <c r="H360" s="356">
        <v>6.9385019000000003</v>
      </c>
      <c r="I360" s="356">
        <v>0</v>
      </c>
    </row>
    <row r="361" spans="1:9" ht="13.5" customHeight="1" x14ac:dyDescent="0.25">
      <c r="A361" s="257" t="s">
        <v>75</v>
      </c>
      <c r="B361" s="253" t="s">
        <v>18</v>
      </c>
      <c r="C361" s="356">
        <v>5</v>
      </c>
      <c r="D361" s="356">
        <v>29</v>
      </c>
      <c r="E361" s="356">
        <v>19</v>
      </c>
      <c r="F361" s="360">
        <v>10</v>
      </c>
      <c r="G361" s="356">
        <v>23.9101818</v>
      </c>
      <c r="H361" s="356">
        <v>16.220641000000001</v>
      </c>
      <c r="I361" s="356">
        <v>7.6895407999999996</v>
      </c>
    </row>
    <row r="362" spans="1:9" ht="13.5" customHeight="1" x14ac:dyDescent="0.25">
      <c r="A362" s="265" t="s">
        <v>19</v>
      </c>
      <c r="B362" s="253" t="s">
        <v>20</v>
      </c>
      <c r="C362" s="356">
        <v>109</v>
      </c>
      <c r="D362" s="356">
        <v>386</v>
      </c>
      <c r="E362" s="356">
        <v>243</v>
      </c>
      <c r="F362" s="360">
        <v>143</v>
      </c>
      <c r="G362" s="356">
        <v>335.94799829999994</v>
      </c>
      <c r="H362" s="356">
        <v>232.71782169999983</v>
      </c>
      <c r="I362" s="356">
        <v>103.23017660000011</v>
      </c>
    </row>
    <row r="363" spans="1:9" ht="13.5" customHeight="1" x14ac:dyDescent="0.25">
      <c r="A363" s="265">
        <v>35</v>
      </c>
      <c r="B363" s="253" t="s">
        <v>21</v>
      </c>
      <c r="C363" s="356">
        <v>21</v>
      </c>
      <c r="D363" s="356">
        <v>566</v>
      </c>
      <c r="E363" s="356">
        <v>434</v>
      </c>
      <c r="F363" s="360">
        <v>132</v>
      </c>
      <c r="G363" s="356">
        <v>530.33358250000003</v>
      </c>
      <c r="H363" s="356">
        <v>426.19387499999993</v>
      </c>
      <c r="I363" s="356">
        <v>104.1397075000001</v>
      </c>
    </row>
    <row r="364" spans="1:9" ht="13.5" customHeight="1" x14ac:dyDescent="0.25">
      <c r="A364" s="265" t="s">
        <v>22</v>
      </c>
      <c r="B364" s="253" t="s">
        <v>71</v>
      </c>
      <c r="C364" s="356">
        <v>12</v>
      </c>
      <c r="D364" s="356">
        <v>271</v>
      </c>
      <c r="E364" s="356">
        <v>231</v>
      </c>
      <c r="F364" s="360">
        <v>40</v>
      </c>
      <c r="G364" s="356">
        <v>260.84923809999998</v>
      </c>
      <c r="H364" s="356">
        <v>227.37707909999997</v>
      </c>
      <c r="I364" s="356">
        <v>33.472159000000005</v>
      </c>
    </row>
    <row r="365" spans="1:9" ht="13.5" customHeight="1" x14ac:dyDescent="0.25">
      <c r="A365" s="257" t="s">
        <v>76</v>
      </c>
      <c r="B365" s="253" t="s">
        <v>23</v>
      </c>
      <c r="C365" s="356">
        <v>85</v>
      </c>
      <c r="D365" s="356">
        <v>861</v>
      </c>
      <c r="E365" s="356">
        <v>736</v>
      </c>
      <c r="F365" s="360">
        <v>125</v>
      </c>
      <c r="G365" s="356">
        <v>805.63782719999915</v>
      </c>
      <c r="H365" s="356">
        <v>716.35483079999926</v>
      </c>
      <c r="I365" s="356">
        <v>89.282996399999888</v>
      </c>
    </row>
    <row r="366" spans="1:9" ht="13.5" customHeight="1" x14ac:dyDescent="0.25">
      <c r="A366" s="265">
        <v>43</v>
      </c>
      <c r="B366" s="253" t="s">
        <v>24</v>
      </c>
      <c r="C366" s="356">
        <v>447</v>
      </c>
      <c r="D366" s="356">
        <v>3230</v>
      </c>
      <c r="E366" s="356">
        <v>2880</v>
      </c>
      <c r="F366" s="360">
        <v>350</v>
      </c>
      <c r="G366" s="356">
        <v>3020.9825733000202</v>
      </c>
      <c r="H366" s="356">
        <v>2773.7201440000194</v>
      </c>
      <c r="I366" s="356">
        <v>247.2624293000008</v>
      </c>
    </row>
    <row r="367" spans="1:9" ht="13.5" customHeight="1" x14ac:dyDescent="0.25">
      <c r="A367" s="267" t="s">
        <v>70</v>
      </c>
      <c r="B367" s="267"/>
      <c r="C367" s="358">
        <v>11218</v>
      </c>
      <c r="D367" s="358">
        <v>109169</v>
      </c>
      <c r="E367" s="358">
        <v>51436</v>
      </c>
      <c r="F367" s="359">
        <v>57733</v>
      </c>
      <c r="G367" s="358">
        <v>85434.530694599976</v>
      </c>
      <c r="H367" s="358">
        <v>44127.362983399951</v>
      </c>
      <c r="I367" s="358">
        <v>41307.167711199989</v>
      </c>
    </row>
    <row r="368" spans="1:9" ht="13.5" customHeight="1" x14ac:dyDescent="0.25">
      <c r="A368" s="265">
        <v>45</v>
      </c>
      <c r="B368" s="253" t="s">
        <v>25</v>
      </c>
      <c r="C368" s="348">
        <v>163</v>
      </c>
      <c r="D368" s="348">
        <v>733</v>
      </c>
      <c r="E368" s="348">
        <v>616</v>
      </c>
      <c r="F368" s="357">
        <v>117</v>
      </c>
      <c r="G368" s="348">
        <v>662.30629929999941</v>
      </c>
      <c r="H368" s="348">
        <v>572.85788070000001</v>
      </c>
      <c r="I368" s="348">
        <v>89.4484185999994</v>
      </c>
    </row>
    <row r="369" spans="1:9" ht="13.5" customHeight="1" x14ac:dyDescent="0.25">
      <c r="A369" s="265">
        <v>46</v>
      </c>
      <c r="B369" s="253" t="s">
        <v>26</v>
      </c>
      <c r="C369" s="348">
        <v>357</v>
      </c>
      <c r="D369" s="348">
        <v>2244</v>
      </c>
      <c r="E369" s="348">
        <v>1373</v>
      </c>
      <c r="F369" s="357">
        <v>871</v>
      </c>
      <c r="G369" s="348">
        <v>1975.0983983999947</v>
      </c>
      <c r="H369" s="348">
        <v>1263.2727748999944</v>
      </c>
      <c r="I369" s="348">
        <v>711.82562350000035</v>
      </c>
    </row>
    <row r="370" spans="1:9" ht="13.5" customHeight="1" x14ac:dyDescent="0.25">
      <c r="A370" s="265">
        <v>47</v>
      </c>
      <c r="B370" s="253" t="s">
        <v>27</v>
      </c>
      <c r="C370" s="348">
        <v>1264</v>
      </c>
      <c r="D370" s="348">
        <v>7485</v>
      </c>
      <c r="E370" s="348">
        <v>2406</v>
      </c>
      <c r="F370" s="357">
        <v>5079</v>
      </c>
      <c r="G370" s="348">
        <v>5659.5772739000413</v>
      </c>
      <c r="H370" s="348">
        <v>2055.9921510999834</v>
      </c>
      <c r="I370" s="348">
        <v>3603.5851228000579</v>
      </c>
    </row>
    <row r="371" spans="1:9" ht="13.5" customHeight="1" x14ac:dyDescent="0.25">
      <c r="A371" s="265">
        <v>49</v>
      </c>
      <c r="B371" s="253" t="s">
        <v>28</v>
      </c>
      <c r="C371" s="348">
        <v>177</v>
      </c>
      <c r="D371" s="348">
        <v>2185</v>
      </c>
      <c r="E371" s="348">
        <v>1841</v>
      </c>
      <c r="F371" s="357">
        <v>344</v>
      </c>
      <c r="G371" s="348">
        <v>2002.2363190999956</v>
      </c>
      <c r="H371" s="348">
        <v>1729.4762320999948</v>
      </c>
      <c r="I371" s="348">
        <v>272.76008700000079</v>
      </c>
    </row>
    <row r="372" spans="1:9" ht="13.5" customHeight="1" x14ac:dyDescent="0.25">
      <c r="A372" s="265" t="s">
        <v>77</v>
      </c>
      <c r="B372" s="253" t="s">
        <v>29</v>
      </c>
      <c r="C372" s="348">
        <v>5</v>
      </c>
      <c r="D372" s="348">
        <v>214</v>
      </c>
      <c r="E372" s="348">
        <v>165</v>
      </c>
      <c r="F372" s="357">
        <v>49</v>
      </c>
      <c r="G372" s="348">
        <v>178.3122142</v>
      </c>
      <c r="H372" s="348">
        <v>140.0534304</v>
      </c>
      <c r="I372" s="348">
        <v>38.258783800000003</v>
      </c>
    </row>
    <row r="373" spans="1:9" ht="13.5" customHeight="1" x14ac:dyDescent="0.25">
      <c r="A373" s="265">
        <v>52</v>
      </c>
      <c r="B373" s="253" t="s">
        <v>30</v>
      </c>
      <c r="C373" s="348">
        <v>25</v>
      </c>
      <c r="D373" s="348">
        <v>237</v>
      </c>
      <c r="E373" s="348">
        <v>158</v>
      </c>
      <c r="F373" s="357">
        <v>79</v>
      </c>
      <c r="G373" s="348">
        <v>185.47607380000002</v>
      </c>
      <c r="H373" s="348">
        <v>128.87638659999996</v>
      </c>
      <c r="I373" s="348">
        <v>56.599687200000062</v>
      </c>
    </row>
    <row r="374" spans="1:9" ht="13.5" customHeight="1" x14ac:dyDescent="0.25">
      <c r="A374" s="265">
        <v>53</v>
      </c>
      <c r="B374" s="253" t="s">
        <v>31</v>
      </c>
      <c r="C374" s="348">
        <v>56</v>
      </c>
      <c r="D374" s="348">
        <v>535</v>
      </c>
      <c r="E374" s="348">
        <v>314</v>
      </c>
      <c r="F374" s="357">
        <v>221</v>
      </c>
      <c r="G374" s="348">
        <v>467.34666680000004</v>
      </c>
      <c r="H374" s="348">
        <v>288.81392249999999</v>
      </c>
      <c r="I374" s="348">
        <v>178.53274430000005</v>
      </c>
    </row>
    <row r="375" spans="1:9" ht="13.5" customHeight="1" x14ac:dyDescent="0.25">
      <c r="A375" s="265">
        <v>55</v>
      </c>
      <c r="B375" s="253" t="s">
        <v>32</v>
      </c>
      <c r="C375" s="348">
        <v>47</v>
      </c>
      <c r="D375" s="348">
        <v>1518</v>
      </c>
      <c r="E375" s="348">
        <v>816</v>
      </c>
      <c r="F375" s="357">
        <v>702</v>
      </c>
      <c r="G375" s="348">
        <v>1372.3888434000003</v>
      </c>
      <c r="H375" s="348">
        <v>754.76307539999993</v>
      </c>
      <c r="I375" s="348">
        <v>617.62576800000033</v>
      </c>
    </row>
    <row r="376" spans="1:9" ht="13.5" customHeight="1" x14ac:dyDescent="0.25">
      <c r="A376" s="265">
        <v>56</v>
      </c>
      <c r="B376" s="253" t="s">
        <v>33</v>
      </c>
      <c r="C376" s="348">
        <v>608</v>
      </c>
      <c r="D376" s="348">
        <v>4461</v>
      </c>
      <c r="E376" s="348">
        <v>2661</v>
      </c>
      <c r="F376" s="357">
        <v>1800</v>
      </c>
      <c r="G376" s="348">
        <v>3283.8409868000067</v>
      </c>
      <c r="H376" s="348">
        <v>2125.3180366999991</v>
      </c>
      <c r="I376" s="348">
        <v>1158.5229501000076</v>
      </c>
    </row>
    <row r="377" spans="1:9" ht="13.5" customHeight="1" x14ac:dyDescent="0.25">
      <c r="A377" s="265" t="s">
        <v>34</v>
      </c>
      <c r="B377" s="253" t="s">
        <v>35</v>
      </c>
      <c r="C377" s="348">
        <v>175</v>
      </c>
      <c r="D377" s="348">
        <v>2550</v>
      </c>
      <c r="E377" s="348">
        <v>1406</v>
      </c>
      <c r="F377" s="357">
        <v>1144</v>
      </c>
      <c r="G377" s="348">
        <v>1950.1994552999986</v>
      </c>
      <c r="H377" s="348">
        <v>1150.6630293999999</v>
      </c>
      <c r="I377" s="348">
        <v>799.53642589999868</v>
      </c>
    </row>
    <row r="378" spans="1:9" ht="13.5" customHeight="1" x14ac:dyDescent="0.25">
      <c r="A378" s="265">
        <v>61</v>
      </c>
      <c r="B378" s="253" t="s">
        <v>36</v>
      </c>
      <c r="C378" s="348">
        <v>36</v>
      </c>
      <c r="D378" s="348">
        <v>1194</v>
      </c>
      <c r="E378" s="348">
        <v>784</v>
      </c>
      <c r="F378" s="357">
        <v>410</v>
      </c>
      <c r="G378" s="348">
        <v>1128.0242985</v>
      </c>
      <c r="H378" s="348">
        <v>765.16950730000019</v>
      </c>
      <c r="I378" s="348">
        <v>362.8547911999998</v>
      </c>
    </row>
    <row r="379" spans="1:9" ht="13.5" customHeight="1" x14ac:dyDescent="0.25">
      <c r="A379" s="265" t="s">
        <v>78</v>
      </c>
      <c r="B379" s="253" t="s">
        <v>37</v>
      </c>
      <c r="C379" s="348">
        <v>317</v>
      </c>
      <c r="D379" s="348">
        <v>2281</v>
      </c>
      <c r="E379" s="348">
        <v>1885</v>
      </c>
      <c r="F379" s="357">
        <v>396</v>
      </c>
      <c r="G379" s="348">
        <v>2054.8305016999989</v>
      </c>
      <c r="H379" s="348">
        <v>1749.2978349999971</v>
      </c>
      <c r="I379" s="348">
        <v>305.53266670000176</v>
      </c>
    </row>
    <row r="380" spans="1:9" ht="13.5" customHeight="1" x14ac:dyDescent="0.25">
      <c r="A380" s="265">
        <v>64</v>
      </c>
      <c r="B380" s="253" t="s">
        <v>38</v>
      </c>
      <c r="C380" s="348">
        <v>164</v>
      </c>
      <c r="D380" s="348">
        <v>3315</v>
      </c>
      <c r="E380" s="348">
        <v>2059</v>
      </c>
      <c r="F380" s="357">
        <v>1256</v>
      </c>
      <c r="G380" s="348">
        <v>3059.9321567999978</v>
      </c>
      <c r="H380" s="348">
        <v>1995.5779905000015</v>
      </c>
      <c r="I380" s="348">
        <v>1064.3541662999962</v>
      </c>
    </row>
    <row r="381" spans="1:9" ht="13.5" customHeight="1" x14ac:dyDescent="0.25">
      <c r="A381" s="265">
        <v>65</v>
      </c>
      <c r="B381" s="253" t="s">
        <v>39</v>
      </c>
      <c r="C381" s="348">
        <v>49</v>
      </c>
      <c r="D381" s="348">
        <v>4202</v>
      </c>
      <c r="E381" s="348">
        <v>1861</v>
      </c>
      <c r="F381" s="357">
        <v>2341</v>
      </c>
      <c r="G381" s="348">
        <v>3533.0786847000004</v>
      </c>
      <c r="H381" s="348">
        <v>1664.1994093999999</v>
      </c>
      <c r="I381" s="348">
        <v>1868.8792753000005</v>
      </c>
    </row>
    <row r="382" spans="1:9" ht="13.5" customHeight="1" x14ac:dyDescent="0.25">
      <c r="A382" s="265">
        <v>66</v>
      </c>
      <c r="B382" s="253" t="s">
        <v>40</v>
      </c>
      <c r="C382" s="348">
        <v>232</v>
      </c>
      <c r="D382" s="348">
        <v>1712</v>
      </c>
      <c r="E382" s="348">
        <v>1102</v>
      </c>
      <c r="F382" s="357">
        <v>610</v>
      </c>
      <c r="G382" s="348">
        <v>1503.6079211000012</v>
      </c>
      <c r="H382" s="348">
        <v>1015.0668493999991</v>
      </c>
      <c r="I382" s="348">
        <v>488.54107170000214</v>
      </c>
    </row>
    <row r="383" spans="1:9" ht="13.5" customHeight="1" x14ac:dyDescent="0.25">
      <c r="A383" s="265">
        <v>68</v>
      </c>
      <c r="B383" s="253" t="s">
        <v>41</v>
      </c>
      <c r="C383" s="348">
        <v>295</v>
      </c>
      <c r="D383" s="348">
        <v>2597</v>
      </c>
      <c r="E383" s="348">
        <v>1124</v>
      </c>
      <c r="F383" s="357">
        <v>1473</v>
      </c>
      <c r="G383" s="348">
        <v>1873.0183008000004</v>
      </c>
      <c r="H383" s="348">
        <v>890.14371049999932</v>
      </c>
      <c r="I383" s="348">
        <v>982.87459030000105</v>
      </c>
    </row>
    <row r="384" spans="1:9" ht="13.5" customHeight="1" x14ac:dyDescent="0.25">
      <c r="A384" s="265">
        <v>69</v>
      </c>
      <c r="B384" s="253" t="s">
        <v>42</v>
      </c>
      <c r="C384" s="348">
        <v>707</v>
      </c>
      <c r="D384" s="348">
        <v>2880</v>
      </c>
      <c r="E384" s="348">
        <v>1210</v>
      </c>
      <c r="F384" s="357">
        <v>1670</v>
      </c>
      <c r="G384" s="348">
        <v>2315.3762939000021</v>
      </c>
      <c r="H384" s="348">
        <v>1072.5073701999943</v>
      </c>
      <c r="I384" s="348">
        <v>1242.8689237000078</v>
      </c>
    </row>
    <row r="385" spans="1:9" ht="13.5" customHeight="1" x14ac:dyDescent="0.25">
      <c r="A385" s="265">
        <v>70</v>
      </c>
      <c r="B385" s="253" t="s">
        <v>43</v>
      </c>
      <c r="C385" s="348">
        <v>351</v>
      </c>
      <c r="D385" s="348">
        <v>3726</v>
      </c>
      <c r="E385" s="348">
        <v>2134</v>
      </c>
      <c r="F385" s="357">
        <v>1592</v>
      </c>
      <c r="G385" s="348">
        <v>3346.1124986000045</v>
      </c>
      <c r="H385" s="348">
        <v>1999.7883519000015</v>
      </c>
      <c r="I385" s="348">
        <v>1346.324146700003</v>
      </c>
    </row>
    <row r="386" spans="1:9" ht="13.5" customHeight="1" x14ac:dyDescent="0.25">
      <c r="A386" s="265">
        <v>71</v>
      </c>
      <c r="B386" s="253" t="s">
        <v>44</v>
      </c>
      <c r="C386" s="348">
        <v>452</v>
      </c>
      <c r="D386" s="348">
        <v>3256</v>
      </c>
      <c r="E386" s="348">
        <v>2130</v>
      </c>
      <c r="F386" s="357">
        <v>1126</v>
      </c>
      <c r="G386" s="348">
        <v>2843.2873146000052</v>
      </c>
      <c r="H386" s="348">
        <v>1966.5863947000021</v>
      </c>
      <c r="I386" s="348">
        <v>876.7009199000031</v>
      </c>
    </row>
    <row r="387" spans="1:9" ht="13.5" customHeight="1" x14ac:dyDescent="0.25">
      <c r="A387" s="265">
        <v>72</v>
      </c>
      <c r="B387" s="253" t="s">
        <v>45</v>
      </c>
      <c r="C387" s="348">
        <v>57</v>
      </c>
      <c r="D387" s="348">
        <v>1066</v>
      </c>
      <c r="E387" s="348">
        <v>525</v>
      </c>
      <c r="F387" s="357">
        <v>541</v>
      </c>
      <c r="G387" s="348">
        <v>959.16188970000007</v>
      </c>
      <c r="H387" s="348">
        <v>498.9758078000001</v>
      </c>
      <c r="I387" s="348">
        <v>460.18608189999998</v>
      </c>
    </row>
    <row r="388" spans="1:9" ht="13.5" customHeight="1" x14ac:dyDescent="0.25">
      <c r="A388" s="265" t="s">
        <v>46</v>
      </c>
      <c r="B388" s="253" t="s">
        <v>47</v>
      </c>
      <c r="C388" s="348">
        <v>680</v>
      </c>
      <c r="D388" s="348">
        <v>2084</v>
      </c>
      <c r="E388" s="348">
        <v>1082</v>
      </c>
      <c r="F388" s="357">
        <v>1002</v>
      </c>
      <c r="G388" s="348">
        <v>1467.5705546000002</v>
      </c>
      <c r="H388" s="348">
        <v>844.17230580000182</v>
      </c>
      <c r="I388" s="348">
        <v>623.39824879999833</v>
      </c>
    </row>
    <row r="389" spans="1:9" ht="13.5" customHeight="1" x14ac:dyDescent="0.25">
      <c r="A389" s="265" t="s">
        <v>166</v>
      </c>
      <c r="B389" s="253" t="s">
        <v>48</v>
      </c>
      <c r="C389" s="348">
        <v>405</v>
      </c>
      <c r="D389" s="348">
        <v>4638</v>
      </c>
      <c r="E389" s="348">
        <v>2785</v>
      </c>
      <c r="F389" s="357">
        <v>1853</v>
      </c>
      <c r="G389" s="348">
        <v>3618.2168121000036</v>
      </c>
      <c r="H389" s="348">
        <v>2447.9486466000035</v>
      </c>
      <c r="I389" s="348">
        <v>1170.2681655000001</v>
      </c>
    </row>
    <row r="390" spans="1:9" ht="13.5" customHeight="1" x14ac:dyDescent="0.25">
      <c r="A390" s="265">
        <v>78</v>
      </c>
      <c r="B390" s="253" t="s">
        <v>49</v>
      </c>
      <c r="C390" s="348">
        <v>123</v>
      </c>
      <c r="D390" s="348">
        <v>6569</v>
      </c>
      <c r="E390" s="348">
        <v>4402</v>
      </c>
      <c r="F390" s="357">
        <v>2167</v>
      </c>
      <c r="G390" s="348">
        <v>5061.1273917999997</v>
      </c>
      <c r="H390" s="348">
        <v>3704.8123036999987</v>
      </c>
      <c r="I390" s="348">
        <v>1356.315088100001</v>
      </c>
    </row>
    <row r="391" spans="1:9" ht="13.5" customHeight="1" x14ac:dyDescent="0.25">
      <c r="A391" s="265">
        <v>84</v>
      </c>
      <c r="B391" s="253" t="s">
        <v>50</v>
      </c>
      <c r="C391" s="348">
        <v>160</v>
      </c>
      <c r="D391" s="348">
        <v>5824</v>
      </c>
      <c r="E391" s="348">
        <v>2677</v>
      </c>
      <c r="F391" s="357">
        <v>3147</v>
      </c>
      <c r="G391" s="348">
        <v>5057.7241531999998</v>
      </c>
      <c r="H391" s="348">
        <v>2512.9089071000008</v>
      </c>
      <c r="I391" s="348">
        <v>2544.8152460999991</v>
      </c>
    </row>
    <row r="392" spans="1:9" ht="13.5" customHeight="1" x14ac:dyDescent="0.25">
      <c r="A392" s="265">
        <v>85</v>
      </c>
      <c r="B392" s="253" t="s">
        <v>51</v>
      </c>
      <c r="C392" s="348">
        <v>562</v>
      </c>
      <c r="D392" s="348">
        <v>9656</v>
      </c>
      <c r="E392" s="348">
        <v>3785</v>
      </c>
      <c r="F392" s="357">
        <v>5871</v>
      </c>
      <c r="G392" s="348">
        <v>6051.621886800036</v>
      </c>
      <c r="H392" s="348">
        <v>2516.1939382000028</v>
      </c>
      <c r="I392" s="348">
        <v>3535.4279486000332</v>
      </c>
    </row>
    <row r="393" spans="1:9" ht="13.5" customHeight="1" x14ac:dyDescent="0.25">
      <c r="A393" s="265">
        <v>86</v>
      </c>
      <c r="B393" s="253" t="s">
        <v>52</v>
      </c>
      <c r="C393" s="348">
        <v>1655</v>
      </c>
      <c r="D393" s="348">
        <v>17042</v>
      </c>
      <c r="E393" s="348">
        <v>4875</v>
      </c>
      <c r="F393" s="357">
        <v>12167</v>
      </c>
      <c r="G393" s="348">
        <v>13529.734790399858</v>
      </c>
      <c r="H393" s="348">
        <v>4385.1184434999986</v>
      </c>
      <c r="I393" s="348">
        <v>9144.6163468998602</v>
      </c>
    </row>
    <row r="394" spans="1:9" ht="13.5" customHeight="1" x14ac:dyDescent="0.25">
      <c r="A394" s="265">
        <v>87</v>
      </c>
      <c r="B394" s="253" t="s">
        <v>53</v>
      </c>
      <c r="C394" s="348">
        <v>63</v>
      </c>
      <c r="D394" s="348">
        <v>3130</v>
      </c>
      <c r="E394" s="348">
        <v>817</v>
      </c>
      <c r="F394" s="357">
        <v>2313</v>
      </c>
      <c r="G394" s="348">
        <v>2312.6255658</v>
      </c>
      <c r="H394" s="348">
        <v>652.50188579999997</v>
      </c>
      <c r="I394" s="348">
        <v>1660.1236800000001</v>
      </c>
    </row>
    <row r="395" spans="1:9" ht="13.5" customHeight="1" x14ac:dyDescent="0.25">
      <c r="A395" s="265">
        <v>88</v>
      </c>
      <c r="B395" s="253" t="s">
        <v>54</v>
      </c>
      <c r="C395" s="348">
        <v>244</v>
      </c>
      <c r="D395" s="348">
        <v>4024</v>
      </c>
      <c r="E395" s="348">
        <v>1033</v>
      </c>
      <c r="F395" s="357">
        <v>2991</v>
      </c>
      <c r="G395" s="348">
        <v>2587.6013706000017</v>
      </c>
      <c r="H395" s="348">
        <v>733.76382009999952</v>
      </c>
      <c r="I395" s="348">
        <v>1853.8375505000022</v>
      </c>
    </row>
    <row r="396" spans="1:9" ht="13.5" customHeight="1" x14ac:dyDescent="0.25">
      <c r="A396" s="265" t="s">
        <v>55</v>
      </c>
      <c r="B396" s="253" t="s">
        <v>56</v>
      </c>
      <c r="C396" s="348">
        <v>562</v>
      </c>
      <c r="D396" s="348">
        <v>3293</v>
      </c>
      <c r="E396" s="348">
        <v>1696</v>
      </c>
      <c r="F396" s="357">
        <v>1597</v>
      </c>
      <c r="G396" s="348">
        <v>2267.9410740000008</v>
      </c>
      <c r="H396" s="348">
        <v>1208.7430112000036</v>
      </c>
      <c r="I396" s="348">
        <v>1059.1980627999972</v>
      </c>
    </row>
    <row r="397" spans="1:9" ht="13.5" customHeight="1" x14ac:dyDescent="0.25">
      <c r="A397" s="265" t="s">
        <v>57</v>
      </c>
      <c r="B397" s="253" t="s">
        <v>58</v>
      </c>
      <c r="C397" s="348">
        <v>1227</v>
      </c>
      <c r="D397" s="348">
        <v>4518</v>
      </c>
      <c r="E397" s="348">
        <v>1714</v>
      </c>
      <c r="F397" s="357">
        <v>2804</v>
      </c>
      <c r="G397" s="348">
        <v>3127.154703900012</v>
      </c>
      <c r="H397" s="348">
        <v>1293.7995748999842</v>
      </c>
      <c r="I397" s="348">
        <v>1833.3551290000278</v>
      </c>
    </row>
    <row r="398" spans="1:9" ht="13.5" customHeight="1" x14ac:dyDescent="0.35">
      <c r="A398" s="338"/>
      <c r="B398" s="338"/>
      <c r="C398" s="347"/>
      <c r="D398" s="347"/>
      <c r="E398" s="348"/>
      <c r="F398" s="348"/>
      <c r="G398" s="348"/>
      <c r="H398" s="348"/>
      <c r="I398" s="349"/>
    </row>
    <row r="399" spans="1:9" ht="13.5" customHeight="1" x14ac:dyDescent="0.35">
      <c r="A399" s="285" t="s">
        <v>162</v>
      </c>
      <c r="B399" s="338"/>
      <c r="C399" s="347"/>
      <c r="D399" s="347"/>
      <c r="E399" s="348"/>
      <c r="F399" s="348"/>
      <c r="G399" s="348"/>
      <c r="H399" s="348"/>
      <c r="I399" s="349"/>
    </row>
    <row r="400" spans="1:9" ht="13.5" customHeight="1" x14ac:dyDescent="0.35">
      <c r="A400" s="330" t="s">
        <v>258</v>
      </c>
      <c r="B400" s="338"/>
      <c r="C400" s="347"/>
      <c r="D400" s="347"/>
      <c r="E400" s="348"/>
      <c r="F400" s="348"/>
      <c r="G400" s="348"/>
      <c r="H400" s="348"/>
      <c r="I400" s="349"/>
    </row>
    <row r="401" spans="1:11" ht="13.5" customHeight="1" x14ac:dyDescent="0.35">
      <c r="A401" s="346" t="s">
        <v>259</v>
      </c>
      <c r="B401" s="338"/>
      <c r="C401" s="347"/>
      <c r="D401" s="347"/>
      <c r="E401" s="348"/>
      <c r="F401" s="348"/>
      <c r="G401" s="348"/>
      <c r="H401" s="348"/>
      <c r="I401" s="349"/>
    </row>
    <row r="402" spans="1:11" ht="13.5" customHeight="1" x14ac:dyDescent="0.35">
      <c r="A402" s="331" t="s">
        <v>229</v>
      </c>
      <c r="B402" s="338"/>
      <c r="C402" s="347"/>
      <c r="D402" s="347"/>
      <c r="E402" s="348"/>
      <c r="F402" s="348"/>
      <c r="G402" s="348"/>
      <c r="H402" s="348"/>
      <c r="I402" s="349"/>
    </row>
    <row r="403" spans="1:11" ht="13.5" customHeight="1" x14ac:dyDescent="0.35">
      <c r="A403" s="331" t="s">
        <v>261</v>
      </c>
      <c r="B403" s="338"/>
      <c r="C403" s="347"/>
      <c r="D403" s="347"/>
      <c r="E403" s="348"/>
      <c r="F403" s="348"/>
      <c r="G403" s="348"/>
      <c r="H403" s="348"/>
      <c r="I403" s="349"/>
    </row>
    <row r="404" spans="1:11" ht="13.5" customHeight="1" x14ac:dyDescent="0.35">
      <c r="A404" s="331" t="s">
        <v>277</v>
      </c>
      <c r="B404" s="338"/>
      <c r="C404" s="347"/>
      <c r="D404" s="347"/>
      <c r="E404" s="348"/>
      <c r="F404" s="348"/>
      <c r="G404" s="348"/>
      <c r="H404" s="348"/>
      <c r="I404" s="349"/>
    </row>
    <row r="405" spans="1:11" ht="13.5" customHeight="1" x14ac:dyDescent="0.35">
      <c r="A405" s="90"/>
      <c r="B405" s="91"/>
      <c r="C405" s="99"/>
      <c r="D405" s="275"/>
      <c r="E405" s="275"/>
      <c r="F405" s="275"/>
      <c r="G405" s="99"/>
      <c r="H405" s="99"/>
      <c r="I405" s="99"/>
    </row>
    <row r="406" spans="1:11" ht="13.5" customHeight="1" x14ac:dyDescent="0.35">
      <c r="A406" s="339" t="s">
        <v>192</v>
      </c>
      <c r="B406" s="91"/>
      <c r="C406" s="275"/>
      <c r="D406" s="275"/>
      <c r="E406" s="275"/>
      <c r="F406" s="275"/>
      <c r="G406" s="275"/>
      <c r="H406" s="275"/>
      <c r="I406" s="275"/>
    </row>
    <row r="407" spans="1:11" ht="13.5" customHeight="1" x14ac:dyDescent="0.35">
      <c r="A407" s="339"/>
      <c r="B407" s="91"/>
      <c r="C407" s="275"/>
      <c r="D407" s="275"/>
      <c r="E407" s="275"/>
      <c r="F407" s="275"/>
      <c r="G407" s="275"/>
      <c r="H407" s="275"/>
      <c r="I407" s="275"/>
    </row>
    <row r="408" spans="1:11" ht="13.5" customHeight="1" x14ac:dyDescent="0.35">
      <c r="A408" s="92"/>
      <c r="B408" s="84"/>
      <c r="C408" s="84"/>
      <c r="D408" s="338"/>
      <c r="E408" s="338"/>
      <c r="F408" s="338"/>
      <c r="G408" s="84"/>
      <c r="H408" s="84"/>
      <c r="I408" s="84"/>
    </row>
    <row r="409" spans="1:11" ht="13.5" customHeight="1" x14ac:dyDescent="0.3">
      <c r="A409" s="98" t="s">
        <v>168</v>
      </c>
      <c r="B409" s="89"/>
      <c r="C409" s="101"/>
      <c r="D409" s="101"/>
      <c r="E409" s="101"/>
      <c r="F409" s="101"/>
      <c r="G409" s="101"/>
      <c r="H409" s="101"/>
      <c r="I409" s="101"/>
    </row>
    <row r="410" spans="1:11" ht="13.5" customHeight="1" x14ac:dyDescent="0.35">
      <c r="A410" s="88" t="s">
        <v>0</v>
      </c>
      <c r="B410" s="84"/>
      <c r="C410" s="84"/>
      <c r="D410" s="338"/>
      <c r="E410" s="338"/>
      <c r="F410" s="338"/>
      <c r="G410" s="84"/>
      <c r="H410" s="84"/>
      <c r="I410" s="84"/>
    </row>
    <row r="411" spans="1:11" ht="13.5" customHeight="1" x14ac:dyDescent="0.35">
      <c r="A411" s="88"/>
      <c r="B411" s="84"/>
      <c r="C411" s="394"/>
      <c r="D411" s="394"/>
      <c r="E411" s="394"/>
      <c r="F411" s="394"/>
      <c r="G411" s="84"/>
      <c r="H411" s="84"/>
      <c r="I411" s="84"/>
    </row>
    <row r="412" spans="1:11" ht="13.5" customHeight="1" x14ac:dyDescent="0.3">
      <c r="A412" s="284" t="s">
        <v>72</v>
      </c>
      <c r="B412" s="284" t="s">
        <v>65</v>
      </c>
      <c r="C412" s="199" t="s">
        <v>61</v>
      </c>
      <c r="D412" s="200"/>
      <c r="E412" s="200"/>
      <c r="F412" s="199" t="s">
        <v>257</v>
      </c>
      <c r="G412" s="201"/>
      <c r="H412" s="201"/>
      <c r="I412" s="202" t="s">
        <v>260</v>
      </c>
      <c r="K412" s="287" t="s">
        <v>204</v>
      </c>
    </row>
    <row r="413" spans="1:11" ht="13.5" customHeight="1" x14ac:dyDescent="0.35">
      <c r="A413" s="203"/>
      <c r="B413" s="203"/>
      <c r="C413" s="204"/>
      <c r="D413" s="204" t="s">
        <v>1</v>
      </c>
      <c r="E413" s="204" t="s">
        <v>62</v>
      </c>
      <c r="F413" s="207" t="s">
        <v>63</v>
      </c>
      <c r="G413" s="205" t="s">
        <v>1</v>
      </c>
      <c r="H413" s="205" t="s">
        <v>62</v>
      </c>
      <c r="I413" s="205" t="s">
        <v>63</v>
      </c>
    </row>
    <row r="414" spans="1:11" ht="13.5" customHeight="1" x14ac:dyDescent="0.35">
      <c r="A414" s="206"/>
      <c r="B414" s="206" t="s">
        <v>1</v>
      </c>
      <c r="C414" s="350">
        <v>12077</v>
      </c>
      <c r="D414" s="350">
        <v>114666</v>
      </c>
      <c r="E414" s="350">
        <v>55925</v>
      </c>
      <c r="F414" s="351">
        <v>58741</v>
      </c>
      <c r="G414" s="350">
        <v>89948.855699700376</v>
      </c>
      <c r="H414" s="350">
        <v>48466.828349998781</v>
      </c>
      <c r="I414" s="350">
        <v>41482.027349701595</v>
      </c>
    </row>
    <row r="415" spans="1:11" ht="13.5" customHeight="1" x14ac:dyDescent="0.35">
      <c r="A415" s="267" t="s">
        <v>165</v>
      </c>
      <c r="B415" s="266"/>
      <c r="C415" s="352">
        <v>21</v>
      </c>
      <c r="D415" s="352">
        <v>117</v>
      </c>
      <c r="E415" s="352">
        <v>83</v>
      </c>
      <c r="F415" s="353">
        <v>34</v>
      </c>
      <c r="G415" s="352">
        <v>92.182645099999988</v>
      </c>
      <c r="H415" s="352">
        <v>70.915915699999999</v>
      </c>
      <c r="I415" s="352">
        <v>21.266729399999988</v>
      </c>
    </row>
    <row r="416" spans="1:11" ht="13.5" customHeight="1" x14ac:dyDescent="0.25">
      <c r="A416" s="265" t="s">
        <v>2</v>
      </c>
      <c r="B416" s="253" t="s">
        <v>3</v>
      </c>
      <c r="C416" s="354">
        <v>21</v>
      </c>
      <c r="D416" s="354">
        <v>117</v>
      </c>
      <c r="E416" s="354">
        <v>83</v>
      </c>
      <c r="F416" s="355">
        <v>34</v>
      </c>
      <c r="G416" s="356">
        <v>92.182645099999988</v>
      </c>
      <c r="H416" s="356">
        <v>70.915915699999999</v>
      </c>
      <c r="I416" s="356">
        <v>21.266729399999988</v>
      </c>
    </row>
    <row r="417" spans="1:9" ht="13.5" customHeight="1" x14ac:dyDescent="0.35">
      <c r="A417" s="267" t="s">
        <v>69</v>
      </c>
      <c r="B417" s="267"/>
      <c r="C417" s="350">
        <v>971</v>
      </c>
      <c r="D417" s="350">
        <v>6888</v>
      </c>
      <c r="E417" s="350">
        <v>5551</v>
      </c>
      <c r="F417" s="351">
        <v>1337</v>
      </c>
      <c r="G417" s="350">
        <v>6396.6783010999934</v>
      </c>
      <c r="H417" s="350">
        <v>5379.6829317999936</v>
      </c>
      <c r="I417" s="350">
        <v>1016.9953692999998</v>
      </c>
    </row>
    <row r="418" spans="1:9" ht="13.5" customHeight="1" x14ac:dyDescent="0.25">
      <c r="A418" s="265" t="s">
        <v>4</v>
      </c>
      <c r="B418" s="253" t="s">
        <v>5</v>
      </c>
      <c r="C418" s="356">
        <v>2</v>
      </c>
      <c r="D418" s="356">
        <v>28</v>
      </c>
      <c r="E418" s="356">
        <v>26</v>
      </c>
      <c r="F418" s="360">
        <v>2</v>
      </c>
      <c r="G418" s="356">
        <v>26.776289800000001</v>
      </c>
      <c r="H418" s="356" t="s">
        <v>276</v>
      </c>
      <c r="I418" s="356" t="s">
        <v>276</v>
      </c>
    </row>
    <row r="419" spans="1:9" ht="13.5" customHeight="1" x14ac:dyDescent="0.25">
      <c r="A419" s="265" t="s">
        <v>6</v>
      </c>
      <c r="B419" s="253" t="s">
        <v>7</v>
      </c>
      <c r="C419" s="356">
        <v>33</v>
      </c>
      <c r="D419" s="356">
        <v>262</v>
      </c>
      <c r="E419" s="356">
        <v>107</v>
      </c>
      <c r="F419" s="360">
        <v>155</v>
      </c>
      <c r="G419" s="356">
        <v>209.81039810000001</v>
      </c>
      <c r="H419" s="356">
        <v>99.454483399999958</v>
      </c>
      <c r="I419" s="356">
        <v>110.35591470000006</v>
      </c>
    </row>
    <row r="420" spans="1:9" ht="13.5" customHeight="1" x14ac:dyDescent="0.25">
      <c r="A420" s="265" t="s">
        <v>8</v>
      </c>
      <c r="B420" s="253" t="s">
        <v>9</v>
      </c>
      <c r="C420" s="356">
        <v>64</v>
      </c>
      <c r="D420" s="356">
        <v>84</v>
      </c>
      <c r="E420" s="356">
        <v>12</v>
      </c>
      <c r="F420" s="360">
        <v>72</v>
      </c>
      <c r="G420" s="356">
        <v>55.340645000000031</v>
      </c>
      <c r="H420" s="356">
        <v>10.769050099999999</v>
      </c>
      <c r="I420" s="356">
        <v>44.571594900000029</v>
      </c>
    </row>
    <row r="421" spans="1:9" ht="13.5" customHeight="1" x14ac:dyDescent="0.25">
      <c r="A421" s="265" t="s">
        <v>10</v>
      </c>
      <c r="B421" s="253" t="s">
        <v>11</v>
      </c>
      <c r="C421" s="356">
        <v>95</v>
      </c>
      <c r="D421" s="356">
        <v>500</v>
      </c>
      <c r="E421" s="356">
        <v>368</v>
      </c>
      <c r="F421" s="360">
        <v>132</v>
      </c>
      <c r="G421" s="356">
        <v>460.72757640000049</v>
      </c>
      <c r="H421" s="356">
        <v>354.43463660000043</v>
      </c>
      <c r="I421" s="356">
        <v>106.29293980000006</v>
      </c>
    </row>
    <row r="422" spans="1:9" ht="13.5" customHeight="1" x14ac:dyDescent="0.25">
      <c r="A422" s="265" t="s">
        <v>73</v>
      </c>
      <c r="B422" s="253" t="s">
        <v>12</v>
      </c>
      <c r="C422" s="356">
        <v>5</v>
      </c>
      <c r="D422" s="356">
        <v>16</v>
      </c>
      <c r="E422" s="356">
        <v>3</v>
      </c>
      <c r="F422" s="360">
        <v>13</v>
      </c>
      <c r="G422" s="356">
        <v>10.2745771</v>
      </c>
      <c r="H422" s="356" t="s">
        <v>276</v>
      </c>
      <c r="I422" s="356" t="s">
        <v>276</v>
      </c>
    </row>
    <row r="423" spans="1:9" ht="13.5" customHeight="1" x14ac:dyDescent="0.25">
      <c r="A423" s="265">
        <v>21</v>
      </c>
      <c r="B423" s="253" t="s">
        <v>13</v>
      </c>
      <c r="C423" s="356">
        <v>0</v>
      </c>
      <c r="D423" s="356">
        <v>0</v>
      </c>
      <c r="E423" s="356">
        <v>0</v>
      </c>
      <c r="F423" s="360">
        <v>0</v>
      </c>
      <c r="G423" s="356" t="s">
        <v>177</v>
      </c>
      <c r="H423" s="356" t="s">
        <v>177</v>
      </c>
      <c r="I423" s="356" t="s">
        <v>177</v>
      </c>
    </row>
    <row r="424" spans="1:9" ht="13.5" customHeight="1" x14ac:dyDescent="0.25">
      <c r="A424" s="257" t="s">
        <v>74</v>
      </c>
      <c r="B424" s="253" t="s">
        <v>14</v>
      </c>
      <c r="C424" s="356">
        <v>14</v>
      </c>
      <c r="D424" s="356">
        <v>44</v>
      </c>
      <c r="E424" s="356">
        <v>31</v>
      </c>
      <c r="F424" s="360">
        <v>13</v>
      </c>
      <c r="G424" s="356">
        <v>38.534234899999994</v>
      </c>
      <c r="H424" s="356">
        <v>29.657608</v>
      </c>
      <c r="I424" s="356">
        <v>8.8766268999999944</v>
      </c>
    </row>
    <row r="425" spans="1:9" ht="13.5" customHeight="1" x14ac:dyDescent="0.25">
      <c r="A425" s="257" t="s">
        <v>79</v>
      </c>
      <c r="B425" s="253" t="s">
        <v>15</v>
      </c>
      <c r="C425" s="356">
        <v>40</v>
      </c>
      <c r="D425" s="356">
        <v>317</v>
      </c>
      <c r="E425" s="356">
        <v>277</v>
      </c>
      <c r="F425" s="360">
        <v>40</v>
      </c>
      <c r="G425" s="356">
        <v>295.44354270000002</v>
      </c>
      <c r="H425" s="356">
        <v>264.27893040000009</v>
      </c>
      <c r="I425" s="356">
        <v>31.164612299999931</v>
      </c>
    </row>
    <row r="426" spans="1:9" ht="13.5" customHeight="1" x14ac:dyDescent="0.25">
      <c r="A426" s="265">
        <v>26</v>
      </c>
      <c r="B426" s="253" t="s">
        <v>64</v>
      </c>
      <c r="C426" s="356">
        <v>15</v>
      </c>
      <c r="D426" s="356">
        <v>264</v>
      </c>
      <c r="E426" s="356">
        <v>155</v>
      </c>
      <c r="F426" s="360">
        <v>109</v>
      </c>
      <c r="G426" s="356">
        <v>248.92151109999995</v>
      </c>
      <c r="H426" s="356">
        <v>148.61314870000001</v>
      </c>
      <c r="I426" s="356">
        <v>100.30836239999994</v>
      </c>
    </row>
    <row r="427" spans="1:9" ht="13.5" customHeight="1" x14ac:dyDescent="0.25">
      <c r="A427" s="265">
        <v>27</v>
      </c>
      <c r="B427" s="253" t="s">
        <v>16</v>
      </c>
      <c r="C427" s="356">
        <v>8</v>
      </c>
      <c r="D427" s="356">
        <v>37</v>
      </c>
      <c r="E427" s="356">
        <v>29</v>
      </c>
      <c r="F427" s="360">
        <v>8</v>
      </c>
      <c r="G427" s="356">
        <v>35.441836500000001</v>
      </c>
      <c r="H427" s="356">
        <v>28.652925500000002</v>
      </c>
      <c r="I427" s="356">
        <v>6.7889109999999988</v>
      </c>
    </row>
    <row r="428" spans="1:9" ht="13.5" customHeight="1" x14ac:dyDescent="0.25">
      <c r="A428" s="265">
        <v>28</v>
      </c>
      <c r="B428" s="253" t="s">
        <v>17</v>
      </c>
      <c r="C428" s="356">
        <v>4</v>
      </c>
      <c r="D428" s="356">
        <v>9</v>
      </c>
      <c r="E428" s="356">
        <v>8</v>
      </c>
      <c r="F428" s="360">
        <v>1</v>
      </c>
      <c r="G428" s="356">
        <v>7.7674394000000007</v>
      </c>
      <c r="H428" s="356" t="s">
        <v>276</v>
      </c>
      <c r="I428" s="356" t="s">
        <v>276</v>
      </c>
    </row>
    <row r="429" spans="1:9" ht="13.5" customHeight="1" x14ac:dyDescent="0.25">
      <c r="A429" s="257" t="s">
        <v>75</v>
      </c>
      <c r="B429" s="253" t="s">
        <v>18</v>
      </c>
      <c r="C429" s="356">
        <v>6</v>
      </c>
      <c r="D429" s="356">
        <v>30</v>
      </c>
      <c r="E429" s="356">
        <v>21</v>
      </c>
      <c r="F429" s="360">
        <v>9</v>
      </c>
      <c r="G429" s="356">
        <v>23.890979600000001</v>
      </c>
      <c r="H429" s="356">
        <v>17.640979600000001</v>
      </c>
      <c r="I429" s="356">
        <v>6.25</v>
      </c>
    </row>
    <row r="430" spans="1:9" ht="13.5" customHeight="1" x14ac:dyDescent="0.25">
      <c r="A430" s="265" t="s">
        <v>19</v>
      </c>
      <c r="B430" s="253" t="s">
        <v>20</v>
      </c>
      <c r="C430" s="356">
        <v>114</v>
      </c>
      <c r="D430" s="356">
        <v>369</v>
      </c>
      <c r="E430" s="356">
        <v>234</v>
      </c>
      <c r="F430" s="360">
        <v>135</v>
      </c>
      <c r="G430" s="356">
        <v>322.54359970000007</v>
      </c>
      <c r="H430" s="356">
        <v>222.56598480000011</v>
      </c>
      <c r="I430" s="356">
        <v>99.977614899999963</v>
      </c>
    </row>
    <row r="431" spans="1:9" ht="13.5" customHeight="1" x14ac:dyDescent="0.25">
      <c r="A431" s="265">
        <v>35</v>
      </c>
      <c r="B431" s="253" t="s">
        <v>21</v>
      </c>
      <c r="C431" s="356">
        <v>22</v>
      </c>
      <c r="D431" s="356">
        <v>556</v>
      </c>
      <c r="E431" s="356">
        <v>420</v>
      </c>
      <c r="F431" s="360">
        <v>136</v>
      </c>
      <c r="G431" s="356">
        <v>532.45718999999997</v>
      </c>
      <c r="H431" s="356">
        <v>413.37448390000003</v>
      </c>
      <c r="I431" s="356">
        <v>119.08270609999994</v>
      </c>
    </row>
    <row r="432" spans="1:9" ht="13.5" customHeight="1" x14ac:dyDescent="0.25">
      <c r="A432" s="265" t="s">
        <v>22</v>
      </c>
      <c r="B432" s="253" t="s">
        <v>71</v>
      </c>
      <c r="C432" s="356">
        <v>12</v>
      </c>
      <c r="D432" s="356">
        <v>276</v>
      </c>
      <c r="E432" s="356">
        <v>236</v>
      </c>
      <c r="F432" s="360">
        <v>40</v>
      </c>
      <c r="G432" s="356">
        <v>268.40593999999999</v>
      </c>
      <c r="H432" s="356">
        <v>234.34082700000005</v>
      </c>
      <c r="I432" s="356">
        <v>34.06511299999994</v>
      </c>
    </row>
    <row r="433" spans="1:9" ht="13.5" customHeight="1" x14ac:dyDescent="0.25">
      <c r="A433" s="257" t="s">
        <v>76</v>
      </c>
      <c r="B433" s="253" t="s">
        <v>23</v>
      </c>
      <c r="C433" s="356">
        <v>83</v>
      </c>
      <c r="D433" s="356">
        <v>822</v>
      </c>
      <c r="E433" s="356">
        <v>697</v>
      </c>
      <c r="F433" s="360">
        <v>125</v>
      </c>
      <c r="G433" s="356">
        <v>769.65528520000021</v>
      </c>
      <c r="H433" s="356">
        <v>681.79867190000004</v>
      </c>
      <c r="I433" s="356">
        <v>87.856613300000163</v>
      </c>
    </row>
    <row r="434" spans="1:9" ht="13.5" customHeight="1" x14ac:dyDescent="0.25">
      <c r="A434" s="265">
        <v>43</v>
      </c>
      <c r="B434" s="253" t="s">
        <v>24</v>
      </c>
      <c r="C434" s="356">
        <v>454</v>
      </c>
      <c r="D434" s="356">
        <v>3274</v>
      </c>
      <c r="E434" s="356">
        <v>2927</v>
      </c>
      <c r="F434" s="360">
        <v>347</v>
      </c>
      <c r="G434" s="356">
        <v>3090.6872555999921</v>
      </c>
      <c r="H434" s="356">
        <v>2839.5234639999926</v>
      </c>
      <c r="I434" s="356">
        <v>251.16379159999951</v>
      </c>
    </row>
    <row r="435" spans="1:9" ht="13.5" customHeight="1" x14ac:dyDescent="0.25">
      <c r="A435" s="267" t="s">
        <v>70</v>
      </c>
      <c r="B435" s="267"/>
      <c r="C435" s="358">
        <v>11085</v>
      </c>
      <c r="D435" s="358">
        <v>107661</v>
      </c>
      <c r="E435" s="358">
        <v>50291</v>
      </c>
      <c r="F435" s="359">
        <v>57370</v>
      </c>
      <c r="G435" s="358">
        <v>83459.994753500097</v>
      </c>
      <c r="H435" s="358">
        <v>43016.229502499991</v>
      </c>
      <c r="I435" s="358">
        <v>40443.765251000113</v>
      </c>
    </row>
    <row r="436" spans="1:9" ht="13.5" customHeight="1" x14ac:dyDescent="0.25">
      <c r="A436" s="265">
        <v>45</v>
      </c>
      <c r="B436" s="253" t="s">
        <v>25</v>
      </c>
      <c r="C436" s="348">
        <v>168</v>
      </c>
      <c r="D436" s="348">
        <v>719</v>
      </c>
      <c r="E436" s="348">
        <v>599</v>
      </c>
      <c r="F436" s="357">
        <v>120</v>
      </c>
      <c r="G436" s="348">
        <v>660.02831829999889</v>
      </c>
      <c r="H436" s="348">
        <v>568.85057129999939</v>
      </c>
      <c r="I436" s="348">
        <v>91.177746999999499</v>
      </c>
    </row>
    <row r="437" spans="1:9" ht="13.5" customHeight="1" x14ac:dyDescent="0.25">
      <c r="A437" s="265">
        <v>46</v>
      </c>
      <c r="B437" s="253" t="s">
        <v>26</v>
      </c>
      <c r="C437" s="348">
        <v>344</v>
      </c>
      <c r="D437" s="348">
        <v>2125</v>
      </c>
      <c r="E437" s="348">
        <v>1288</v>
      </c>
      <c r="F437" s="357">
        <v>837</v>
      </c>
      <c r="G437" s="348">
        <v>1868.0471797999999</v>
      </c>
      <c r="H437" s="348">
        <v>1191.4016084999992</v>
      </c>
      <c r="I437" s="348">
        <v>676.64557130000071</v>
      </c>
    </row>
    <row r="438" spans="1:9" ht="13.5" customHeight="1" x14ac:dyDescent="0.25">
      <c r="A438" s="265">
        <v>47</v>
      </c>
      <c r="B438" s="253" t="s">
        <v>27</v>
      </c>
      <c r="C438" s="348">
        <v>1281</v>
      </c>
      <c r="D438" s="348">
        <v>7420</v>
      </c>
      <c r="E438" s="348">
        <v>2318</v>
      </c>
      <c r="F438" s="357">
        <v>5102</v>
      </c>
      <c r="G438" s="348">
        <v>5664.8114356000124</v>
      </c>
      <c r="H438" s="348">
        <v>2003.7277997999972</v>
      </c>
      <c r="I438" s="348">
        <v>3661.0836358000151</v>
      </c>
    </row>
    <row r="439" spans="1:9" ht="13.5" customHeight="1" x14ac:dyDescent="0.25">
      <c r="A439" s="265">
        <v>49</v>
      </c>
      <c r="B439" s="253" t="s">
        <v>28</v>
      </c>
      <c r="C439" s="348">
        <v>186</v>
      </c>
      <c r="D439" s="348">
        <v>2095</v>
      </c>
      <c r="E439" s="348">
        <v>1755</v>
      </c>
      <c r="F439" s="357">
        <v>340</v>
      </c>
      <c r="G439" s="348">
        <v>1916.394529900007</v>
      </c>
      <c r="H439" s="348">
        <v>1647.9693744000076</v>
      </c>
      <c r="I439" s="348">
        <v>268.42515549999939</v>
      </c>
    </row>
    <row r="440" spans="1:9" ht="13.5" customHeight="1" x14ac:dyDescent="0.25">
      <c r="A440" s="265" t="s">
        <v>77</v>
      </c>
      <c r="B440" s="253" t="s">
        <v>29</v>
      </c>
      <c r="C440" s="348">
        <v>6</v>
      </c>
      <c r="D440" s="348">
        <v>208</v>
      </c>
      <c r="E440" s="348">
        <v>165</v>
      </c>
      <c r="F440" s="357">
        <v>43</v>
      </c>
      <c r="G440" s="348">
        <v>171.9086762</v>
      </c>
      <c r="H440" s="348">
        <v>139.3544914</v>
      </c>
      <c r="I440" s="348">
        <v>32.554184800000002</v>
      </c>
    </row>
    <row r="441" spans="1:9" ht="13.5" customHeight="1" x14ac:dyDescent="0.25">
      <c r="A441" s="265">
        <v>52</v>
      </c>
      <c r="B441" s="253" t="s">
        <v>30</v>
      </c>
      <c r="C441" s="348">
        <v>27</v>
      </c>
      <c r="D441" s="348">
        <v>250</v>
      </c>
      <c r="E441" s="348">
        <v>161</v>
      </c>
      <c r="F441" s="357">
        <v>89</v>
      </c>
      <c r="G441" s="348">
        <v>194.38225970000002</v>
      </c>
      <c r="H441" s="348">
        <v>130.7115982</v>
      </c>
      <c r="I441" s="348">
        <v>63.670661500000023</v>
      </c>
    </row>
    <row r="442" spans="1:9" ht="13.5" customHeight="1" x14ac:dyDescent="0.25">
      <c r="A442" s="265">
        <v>53</v>
      </c>
      <c r="B442" s="253" t="s">
        <v>31</v>
      </c>
      <c r="C442" s="348">
        <v>50</v>
      </c>
      <c r="D442" s="348">
        <v>554</v>
      </c>
      <c r="E442" s="348">
        <v>318</v>
      </c>
      <c r="F442" s="357">
        <v>236</v>
      </c>
      <c r="G442" s="348">
        <v>477.48706770000001</v>
      </c>
      <c r="H442" s="348">
        <v>288.92183889999995</v>
      </c>
      <c r="I442" s="348">
        <v>188.56522880000006</v>
      </c>
    </row>
    <row r="443" spans="1:9" ht="13.5" customHeight="1" x14ac:dyDescent="0.25">
      <c r="A443" s="265">
        <v>55</v>
      </c>
      <c r="B443" s="253" t="s">
        <v>32</v>
      </c>
      <c r="C443" s="348">
        <v>44</v>
      </c>
      <c r="D443" s="348">
        <v>1658</v>
      </c>
      <c r="E443" s="348">
        <v>846</v>
      </c>
      <c r="F443" s="357">
        <v>812</v>
      </c>
      <c r="G443" s="348">
        <v>1476.7943105000002</v>
      </c>
      <c r="H443" s="348">
        <v>787.1694326999999</v>
      </c>
      <c r="I443" s="348">
        <v>689.62487780000026</v>
      </c>
    </row>
    <row r="444" spans="1:9" ht="13.5" customHeight="1" x14ac:dyDescent="0.25">
      <c r="A444" s="265">
        <v>56</v>
      </c>
      <c r="B444" s="253" t="s">
        <v>33</v>
      </c>
      <c r="C444" s="348">
        <v>604</v>
      </c>
      <c r="D444" s="348">
        <v>4442</v>
      </c>
      <c r="E444" s="348">
        <v>2672</v>
      </c>
      <c r="F444" s="357">
        <v>1770</v>
      </c>
      <c r="G444" s="348">
        <v>3279.9745103000059</v>
      </c>
      <c r="H444" s="348">
        <v>2147.5502131999988</v>
      </c>
      <c r="I444" s="348">
        <v>1132.4242971000072</v>
      </c>
    </row>
    <row r="445" spans="1:9" ht="13.5" customHeight="1" x14ac:dyDescent="0.25">
      <c r="A445" s="265" t="s">
        <v>34</v>
      </c>
      <c r="B445" s="253" t="s">
        <v>35</v>
      </c>
      <c r="C445" s="348">
        <v>163</v>
      </c>
      <c r="D445" s="348">
        <v>2658</v>
      </c>
      <c r="E445" s="348">
        <v>1472</v>
      </c>
      <c r="F445" s="357">
        <v>1186</v>
      </c>
      <c r="G445" s="348">
        <v>1995.7037542000012</v>
      </c>
      <c r="H445" s="348">
        <v>1187.7218476000014</v>
      </c>
      <c r="I445" s="348">
        <v>807.98190659999977</v>
      </c>
    </row>
    <row r="446" spans="1:9" ht="13.5" customHeight="1" x14ac:dyDescent="0.25">
      <c r="A446" s="265">
        <v>61</v>
      </c>
      <c r="B446" s="253" t="s">
        <v>36</v>
      </c>
      <c r="C446" s="348">
        <v>34</v>
      </c>
      <c r="D446" s="348">
        <v>1133</v>
      </c>
      <c r="E446" s="348">
        <v>731</v>
      </c>
      <c r="F446" s="357">
        <v>402</v>
      </c>
      <c r="G446" s="348">
        <v>1070.8843726000005</v>
      </c>
      <c r="H446" s="348">
        <v>715.76956689999997</v>
      </c>
      <c r="I446" s="348">
        <v>355.11480570000049</v>
      </c>
    </row>
    <row r="447" spans="1:9" ht="13.5" customHeight="1" x14ac:dyDescent="0.25">
      <c r="A447" s="265" t="s">
        <v>78</v>
      </c>
      <c r="B447" s="253" t="s">
        <v>37</v>
      </c>
      <c r="C447" s="348">
        <v>308</v>
      </c>
      <c r="D447" s="348">
        <v>2247</v>
      </c>
      <c r="E447" s="348">
        <v>1840</v>
      </c>
      <c r="F447" s="357">
        <v>407</v>
      </c>
      <c r="G447" s="348">
        <v>2028.8151564000029</v>
      </c>
      <c r="H447" s="348">
        <v>1718.8764617000022</v>
      </c>
      <c r="I447" s="348">
        <v>309.93869470000072</v>
      </c>
    </row>
    <row r="448" spans="1:9" ht="13.5" customHeight="1" x14ac:dyDescent="0.25">
      <c r="A448" s="265">
        <v>64</v>
      </c>
      <c r="B448" s="253" t="s">
        <v>38</v>
      </c>
      <c r="C448" s="348">
        <v>158</v>
      </c>
      <c r="D448" s="348">
        <v>3408</v>
      </c>
      <c r="E448" s="348">
        <v>2149</v>
      </c>
      <c r="F448" s="357">
        <v>1259</v>
      </c>
      <c r="G448" s="348">
        <v>3161.6538066000012</v>
      </c>
      <c r="H448" s="348">
        <v>2087.7804750000014</v>
      </c>
      <c r="I448" s="348">
        <v>1073.8733315999998</v>
      </c>
    </row>
    <row r="449" spans="1:9" ht="13.5" customHeight="1" x14ac:dyDescent="0.25">
      <c r="A449" s="265">
        <v>65</v>
      </c>
      <c r="B449" s="253" t="s">
        <v>39</v>
      </c>
      <c r="C449" s="348">
        <v>55</v>
      </c>
      <c r="D449" s="348">
        <v>3966</v>
      </c>
      <c r="E449" s="348">
        <v>1787</v>
      </c>
      <c r="F449" s="357">
        <v>2179</v>
      </c>
      <c r="G449" s="348">
        <v>3299.3801718000004</v>
      </c>
      <c r="H449" s="348">
        <v>1601.3580677000002</v>
      </c>
      <c r="I449" s="348">
        <v>1698.0221041000002</v>
      </c>
    </row>
    <row r="450" spans="1:9" ht="13.5" customHeight="1" x14ac:dyDescent="0.25">
      <c r="A450" s="265">
        <v>66</v>
      </c>
      <c r="B450" s="253" t="s">
        <v>40</v>
      </c>
      <c r="C450" s="348">
        <v>234</v>
      </c>
      <c r="D450" s="348">
        <v>1694</v>
      </c>
      <c r="E450" s="348">
        <v>1089</v>
      </c>
      <c r="F450" s="357">
        <v>605</v>
      </c>
      <c r="G450" s="348">
        <v>1498.230057899998</v>
      </c>
      <c r="H450" s="348">
        <v>1013.8255967000003</v>
      </c>
      <c r="I450" s="348">
        <v>484.40446119999763</v>
      </c>
    </row>
    <row r="451" spans="1:9" ht="13.5" customHeight="1" x14ac:dyDescent="0.25">
      <c r="A451" s="265">
        <v>68</v>
      </c>
      <c r="B451" s="253" t="s">
        <v>41</v>
      </c>
      <c r="C451" s="348">
        <v>303</v>
      </c>
      <c r="D451" s="348">
        <v>2647</v>
      </c>
      <c r="E451" s="348">
        <v>1133</v>
      </c>
      <c r="F451" s="357">
        <v>1514</v>
      </c>
      <c r="G451" s="348">
        <v>1881.8356847999987</v>
      </c>
      <c r="H451" s="348">
        <v>905.22904899999867</v>
      </c>
      <c r="I451" s="348">
        <v>976.60663580000005</v>
      </c>
    </row>
    <row r="452" spans="1:9" ht="13.5" customHeight="1" x14ac:dyDescent="0.25">
      <c r="A452" s="265">
        <v>69</v>
      </c>
      <c r="B452" s="253" t="s">
        <v>42</v>
      </c>
      <c r="C452" s="348">
        <v>689</v>
      </c>
      <c r="D452" s="348">
        <v>2891</v>
      </c>
      <c r="E452" s="348">
        <v>1190</v>
      </c>
      <c r="F452" s="357">
        <v>1701</v>
      </c>
      <c r="G452" s="348">
        <v>2334.2801024000123</v>
      </c>
      <c r="H452" s="348">
        <v>1065.1394910999907</v>
      </c>
      <c r="I452" s="348">
        <v>1269.1406113000216</v>
      </c>
    </row>
    <row r="453" spans="1:9" ht="13.5" customHeight="1" x14ac:dyDescent="0.25">
      <c r="A453" s="265">
        <v>70</v>
      </c>
      <c r="B453" s="253" t="s">
        <v>43</v>
      </c>
      <c r="C453" s="348">
        <v>321</v>
      </c>
      <c r="D453" s="348">
        <v>3502</v>
      </c>
      <c r="E453" s="348">
        <v>2012</v>
      </c>
      <c r="F453" s="357">
        <v>1490</v>
      </c>
      <c r="G453" s="348">
        <v>3110.7224377000139</v>
      </c>
      <c r="H453" s="348">
        <v>1880.1731592999952</v>
      </c>
      <c r="I453" s="348">
        <v>1230.5492784000187</v>
      </c>
    </row>
    <row r="454" spans="1:9" ht="13.5" customHeight="1" x14ac:dyDescent="0.25">
      <c r="A454" s="265">
        <v>71</v>
      </c>
      <c r="B454" s="253" t="s">
        <v>44</v>
      </c>
      <c r="C454" s="348">
        <v>442</v>
      </c>
      <c r="D454" s="348">
        <v>3155</v>
      </c>
      <c r="E454" s="348">
        <v>2087</v>
      </c>
      <c r="F454" s="357">
        <v>1068</v>
      </c>
      <c r="G454" s="348">
        <v>2749.5322354000104</v>
      </c>
      <c r="H454" s="348">
        <v>1923.4021289999939</v>
      </c>
      <c r="I454" s="348">
        <v>826.13010640001653</v>
      </c>
    </row>
    <row r="455" spans="1:9" ht="13.5" customHeight="1" x14ac:dyDescent="0.25">
      <c r="A455" s="265">
        <v>72</v>
      </c>
      <c r="B455" s="253" t="s">
        <v>45</v>
      </c>
      <c r="C455" s="348">
        <v>53</v>
      </c>
      <c r="D455" s="348">
        <v>1186</v>
      </c>
      <c r="E455" s="348">
        <v>575</v>
      </c>
      <c r="F455" s="357">
        <v>611</v>
      </c>
      <c r="G455" s="348">
        <v>1075.2731328</v>
      </c>
      <c r="H455" s="348">
        <v>552.08506579999971</v>
      </c>
      <c r="I455" s="348">
        <v>523.18806700000027</v>
      </c>
    </row>
    <row r="456" spans="1:9" ht="13.5" customHeight="1" x14ac:dyDescent="0.25">
      <c r="A456" s="265" t="s">
        <v>46</v>
      </c>
      <c r="B456" s="253" t="s">
        <v>47</v>
      </c>
      <c r="C456" s="348">
        <v>658</v>
      </c>
      <c r="D456" s="348">
        <v>2323</v>
      </c>
      <c r="E456" s="348">
        <v>1150</v>
      </c>
      <c r="F456" s="357">
        <v>1173</v>
      </c>
      <c r="G456" s="348">
        <v>1510.917369399999</v>
      </c>
      <c r="H456" s="348">
        <v>863.61960049999232</v>
      </c>
      <c r="I456" s="348">
        <v>647.29776890000664</v>
      </c>
    </row>
    <row r="457" spans="1:9" ht="13.5" customHeight="1" x14ac:dyDescent="0.25">
      <c r="A457" s="265" t="s">
        <v>166</v>
      </c>
      <c r="B457" s="253" t="s">
        <v>48</v>
      </c>
      <c r="C457" s="348">
        <v>412</v>
      </c>
      <c r="D457" s="348">
        <v>4906</v>
      </c>
      <c r="E457" s="348">
        <v>2830</v>
      </c>
      <c r="F457" s="357">
        <v>2076</v>
      </c>
      <c r="G457" s="348">
        <v>3610.6148166000039</v>
      </c>
      <c r="H457" s="348">
        <v>2402.7969187000026</v>
      </c>
      <c r="I457" s="348">
        <v>1207.8178979000013</v>
      </c>
    </row>
    <row r="458" spans="1:9" ht="13.5" customHeight="1" x14ac:dyDescent="0.25">
      <c r="A458" s="265">
        <v>78</v>
      </c>
      <c r="B458" s="253" t="s">
        <v>49</v>
      </c>
      <c r="C458" s="348">
        <v>124</v>
      </c>
      <c r="D458" s="348">
        <v>5891</v>
      </c>
      <c r="E458" s="348">
        <v>3853</v>
      </c>
      <c r="F458" s="357">
        <v>2038</v>
      </c>
      <c r="G458" s="348">
        <v>4451.072973100001</v>
      </c>
      <c r="H458" s="348">
        <v>3218.6817320999971</v>
      </c>
      <c r="I458" s="348">
        <v>1232.3912410000039</v>
      </c>
    </row>
    <row r="459" spans="1:9" ht="13.5" customHeight="1" x14ac:dyDescent="0.25">
      <c r="A459" s="265">
        <v>84</v>
      </c>
      <c r="B459" s="253" t="s">
        <v>50</v>
      </c>
      <c r="C459" s="348">
        <v>161</v>
      </c>
      <c r="D459" s="348">
        <v>5728</v>
      </c>
      <c r="E459" s="348">
        <v>2673</v>
      </c>
      <c r="F459" s="357">
        <v>3055</v>
      </c>
      <c r="G459" s="348">
        <v>4996.2890960000013</v>
      </c>
      <c r="H459" s="348">
        <v>2521.0802216000006</v>
      </c>
      <c r="I459" s="348">
        <v>2475.2088744000007</v>
      </c>
    </row>
    <row r="460" spans="1:9" ht="13.5" customHeight="1" x14ac:dyDescent="0.25">
      <c r="A460" s="265">
        <v>85</v>
      </c>
      <c r="B460" s="253" t="s">
        <v>51</v>
      </c>
      <c r="C460" s="348">
        <v>561</v>
      </c>
      <c r="D460" s="348">
        <v>9469</v>
      </c>
      <c r="E460" s="348">
        <v>3683</v>
      </c>
      <c r="F460" s="357">
        <v>5786</v>
      </c>
      <c r="G460" s="348">
        <v>5808.2860312000184</v>
      </c>
      <c r="H460" s="348">
        <v>2437.2363884000042</v>
      </c>
      <c r="I460" s="348">
        <v>3371.0496428000142</v>
      </c>
    </row>
    <row r="461" spans="1:9" ht="13.5" customHeight="1" x14ac:dyDescent="0.25">
      <c r="A461" s="265">
        <v>86</v>
      </c>
      <c r="B461" s="253" t="s">
        <v>52</v>
      </c>
      <c r="C461" s="348">
        <v>1619</v>
      </c>
      <c r="D461" s="348">
        <v>16562</v>
      </c>
      <c r="E461" s="348">
        <v>4742</v>
      </c>
      <c r="F461" s="357">
        <v>11820</v>
      </c>
      <c r="G461" s="348">
        <v>13076.233720200018</v>
      </c>
      <c r="H461" s="348">
        <v>4247.3963512999908</v>
      </c>
      <c r="I461" s="348">
        <v>8828.8373689000273</v>
      </c>
    </row>
    <row r="462" spans="1:9" ht="13.5" customHeight="1" x14ac:dyDescent="0.25">
      <c r="A462" s="265">
        <v>87</v>
      </c>
      <c r="B462" s="253" t="s">
        <v>53</v>
      </c>
      <c r="C462" s="348">
        <v>61</v>
      </c>
      <c r="D462" s="348">
        <v>3175</v>
      </c>
      <c r="E462" s="348">
        <v>805</v>
      </c>
      <c r="F462" s="357">
        <v>2370</v>
      </c>
      <c r="G462" s="348">
        <v>2309.5129123999986</v>
      </c>
      <c r="H462" s="348">
        <v>638.01766160000011</v>
      </c>
      <c r="I462" s="348">
        <v>1671.4952507999985</v>
      </c>
    </row>
    <row r="463" spans="1:9" ht="13.5" customHeight="1" x14ac:dyDescent="0.25">
      <c r="A463" s="265">
        <v>88</v>
      </c>
      <c r="B463" s="253" t="s">
        <v>54</v>
      </c>
      <c r="C463" s="348">
        <v>228</v>
      </c>
      <c r="D463" s="348">
        <v>3917</v>
      </c>
      <c r="E463" s="348">
        <v>954</v>
      </c>
      <c r="F463" s="357">
        <v>2963</v>
      </c>
      <c r="G463" s="348">
        <v>2447.5648305999994</v>
      </c>
      <c r="H463" s="348">
        <v>663.53899499999989</v>
      </c>
      <c r="I463" s="348">
        <v>1784.0258355999995</v>
      </c>
    </row>
    <row r="464" spans="1:9" ht="13.5" customHeight="1" x14ac:dyDescent="0.25">
      <c r="A464" s="265" t="s">
        <v>55</v>
      </c>
      <c r="B464" s="253" t="s">
        <v>56</v>
      </c>
      <c r="C464" s="348">
        <v>540</v>
      </c>
      <c r="D464" s="348">
        <v>3173</v>
      </c>
      <c r="E464" s="348">
        <v>1648</v>
      </c>
      <c r="F464" s="357">
        <v>1525</v>
      </c>
      <c r="G464" s="348">
        <v>2183.8520851000021</v>
      </c>
      <c r="H464" s="348">
        <v>1170.4967002999983</v>
      </c>
      <c r="I464" s="348">
        <v>1013.3553848000038</v>
      </c>
    </row>
    <row r="465" spans="1:11" ht="13.5" customHeight="1" x14ac:dyDescent="0.25">
      <c r="A465" s="265" t="s">
        <v>57</v>
      </c>
      <c r="B465" s="253" t="s">
        <v>58</v>
      </c>
      <c r="C465" s="348">
        <v>1251</v>
      </c>
      <c r="D465" s="348">
        <v>4559</v>
      </c>
      <c r="E465" s="348">
        <v>1766</v>
      </c>
      <c r="F465" s="357">
        <v>2793</v>
      </c>
      <c r="G465" s="348">
        <v>3149.511718299997</v>
      </c>
      <c r="H465" s="348">
        <v>1296.347094800009</v>
      </c>
      <c r="I465" s="348">
        <v>1853.164623499988</v>
      </c>
    </row>
    <row r="466" spans="1:11" ht="13.5" customHeight="1" x14ac:dyDescent="0.35">
      <c r="A466" s="338"/>
      <c r="B466" s="338"/>
      <c r="C466" s="347"/>
      <c r="D466" s="347"/>
      <c r="E466" s="348"/>
      <c r="F466" s="348"/>
      <c r="G466" s="348"/>
      <c r="H466" s="348"/>
      <c r="I466" s="349"/>
    </row>
    <row r="467" spans="1:11" ht="13.5" customHeight="1" x14ac:dyDescent="0.35">
      <c r="A467" s="285" t="s">
        <v>162</v>
      </c>
      <c r="B467" s="338"/>
      <c r="C467" s="347"/>
      <c r="D467" s="347"/>
      <c r="E467" s="348"/>
      <c r="F467" s="348"/>
      <c r="G467" s="348"/>
      <c r="H467" s="348"/>
      <c r="I467" s="349"/>
    </row>
    <row r="468" spans="1:11" ht="13.5" customHeight="1" x14ac:dyDescent="0.35">
      <c r="A468" s="330" t="s">
        <v>258</v>
      </c>
      <c r="B468" s="338"/>
      <c r="C468" s="347"/>
      <c r="D468" s="347"/>
      <c r="E468" s="348"/>
      <c r="F468" s="348"/>
      <c r="G468" s="348"/>
      <c r="H468" s="348"/>
      <c r="I468" s="349"/>
    </row>
    <row r="469" spans="1:11" ht="13.5" customHeight="1" x14ac:dyDescent="0.35">
      <c r="A469" s="346" t="s">
        <v>259</v>
      </c>
      <c r="B469" s="338"/>
      <c r="C469" s="347"/>
      <c r="D469" s="347"/>
      <c r="E469" s="348"/>
      <c r="F469" s="348"/>
      <c r="G469" s="348"/>
      <c r="H469" s="348"/>
      <c r="I469" s="349"/>
    </row>
    <row r="470" spans="1:11" ht="13.5" customHeight="1" x14ac:dyDescent="0.35">
      <c r="A470" s="331" t="s">
        <v>229</v>
      </c>
      <c r="B470" s="338"/>
      <c r="C470" s="347"/>
      <c r="D470" s="347"/>
      <c r="E470" s="348"/>
      <c r="F470" s="348"/>
      <c r="G470" s="348"/>
      <c r="H470" s="348"/>
      <c r="I470" s="349"/>
    </row>
    <row r="471" spans="1:11" ht="13.5" customHeight="1" x14ac:dyDescent="0.35">
      <c r="A471" s="331" t="s">
        <v>261</v>
      </c>
      <c r="B471" s="338"/>
      <c r="C471" s="347"/>
      <c r="D471" s="347"/>
      <c r="E471" s="348"/>
      <c r="F471" s="348"/>
      <c r="G471" s="348"/>
      <c r="H471" s="348"/>
      <c r="I471" s="349"/>
    </row>
    <row r="472" spans="1:11" ht="13.5" customHeight="1" x14ac:dyDescent="0.35">
      <c r="A472" s="331" t="s">
        <v>277</v>
      </c>
      <c r="B472" s="338"/>
      <c r="C472" s="347"/>
      <c r="D472" s="347"/>
      <c r="E472" s="348"/>
      <c r="F472" s="348"/>
      <c r="G472" s="348"/>
      <c r="H472" s="348"/>
      <c r="I472" s="349"/>
    </row>
    <row r="473" spans="1:11" ht="13.5" customHeight="1" x14ac:dyDescent="0.35">
      <c r="A473" s="84"/>
      <c r="B473" s="93"/>
      <c r="C473" s="84"/>
      <c r="D473" s="338"/>
      <c r="E473" s="338"/>
      <c r="F473" s="338"/>
      <c r="G473" s="84"/>
      <c r="H473" s="84"/>
      <c r="I473" s="84"/>
    </row>
    <row r="474" spans="1:11" ht="13.5" customHeight="1" x14ac:dyDescent="0.35">
      <c r="A474" s="95" t="s">
        <v>192</v>
      </c>
      <c r="B474" s="93"/>
      <c r="C474" s="84"/>
      <c r="D474" s="338"/>
      <c r="E474" s="338"/>
      <c r="F474" s="338"/>
      <c r="G474" s="84"/>
      <c r="H474" s="84"/>
      <c r="I474" s="84"/>
    </row>
    <row r="475" spans="1:11" ht="13.5" customHeight="1" x14ac:dyDescent="0.35">
      <c r="A475" s="14"/>
      <c r="B475" s="10"/>
    </row>
    <row r="477" spans="1:11" ht="13.5" customHeight="1" x14ac:dyDescent="0.3">
      <c r="A477" s="97" t="s">
        <v>169</v>
      </c>
      <c r="B477" s="89"/>
      <c r="C477" s="101"/>
      <c r="D477" s="101"/>
      <c r="E477" s="101"/>
      <c r="F477" s="101"/>
      <c r="G477" s="101"/>
      <c r="H477" s="101"/>
      <c r="I477" s="101"/>
    </row>
    <row r="478" spans="1:11" ht="13.5" customHeight="1" x14ac:dyDescent="0.35">
      <c r="A478" s="88" t="s">
        <v>0</v>
      </c>
      <c r="B478" s="84"/>
      <c r="C478" s="84"/>
      <c r="D478" s="338"/>
      <c r="E478" s="338"/>
      <c r="F478" s="338"/>
      <c r="G478" s="84"/>
      <c r="H478" s="84"/>
      <c r="I478" s="84"/>
    </row>
    <row r="479" spans="1:11" ht="13.5" customHeight="1" x14ac:dyDescent="0.35">
      <c r="A479" s="88"/>
      <c r="B479" s="84"/>
      <c r="C479" s="394"/>
      <c r="D479" s="394"/>
      <c r="E479" s="394"/>
      <c r="F479" s="394"/>
      <c r="G479" s="394"/>
      <c r="H479" s="84"/>
      <c r="I479" s="84"/>
    </row>
    <row r="480" spans="1:11" ht="13.5" customHeight="1" x14ac:dyDescent="0.3">
      <c r="A480" s="284" t="s">
        <v>72</v>
      </c>
      <c r="B480" s="284" t="s">
        <v>65</v>
      </c>
      <c r="C480" s="199" t="s">
        <v>61</v>
      </c>
      <c r="D480" s="200"/>
      <c r="E480" s="200"/>
      <c r="F480" s="199" t="s">
        <v>257</v>
      </c>
      <c r="G480" s="201"/>
      <c r="H480" s="201"/>
      <c r="I480" s="202" t="s">
        <v>260</v>
      </c>
      <c r="K480" s="287" t="s">
        <v>204</v>
      </c>
    </row>
    <row r="481" spans="1:9" ht="13.5" customHeight="1" x14ac:dyDescent="0.35">
      <c r="A481" s="203"/>
      <c r="B481" s="203"/>
      <c r="C481" s="204"/>
      <c r="D481" s="204" t="s">
        <v>1</v>
      </c>
      <c r="E481" s="204" t="s">
        <v>62</v>
      </c>
      <c r="F481" s="207" t="s">
        <v>63</v>
      </c>
      <c r="G481" s="205" t="s">
        <v>1</v>
      </c>
      <c r="H481" s="205" t="s">
        <v>62</v>
      </c>
      <c r="I481" s="205" t="s">
        <v>63</v>
      </c>
    </row>
    <row r="482" spans="1:9" ht="13.5" customHeight="1" x14ac:dyDescent="0.35">
      <c r="A482" s="206"/>
      <c r="B482" s="206" t="s">
        <v>1</v>
      </c>
      <c r="C482" s="350">
        <v>11810</v>
      </c>
      <c r="D482" s="350">
        <v>112599</v>
      </c>
      <c r="E482" s="350">
        <v>55107</v>
      </c>
      <c r="F482" s="351">
        <v>57492</v>
      </c>
      <c r="G482" s="350">
        <v>88663.847336799838</v>
      </c>
      <c r="H482" s="350">
        <v>47878.37151770015</v>
      </c>
      <c r="I482" s="350">
        <v>40785.475819099687</v>
      </c>
    </row>
    <row r="483" spans="1:9" ht="13.5" customHeight="1" x14ac:dyDescent="0.35">
      <c r="A483" s="267" t="s">
        <v>165</v>
      </c>
      <c r="B483" s="266"/>
      <c r="C483" s="352">
        <v>23</v>
      </c>
      <c r="D483" s="352">
        <v>119</v>
      </c>
      <c r="E483" s="352">
        <v>88</v>
      </c>
      <c r="F483" s="353">
        <v>31</v>
      </c>
      <c r="G483" s="352">
        <v>96.180482300000023</v>
      </c>
      <c r="H483" s="352">
        <v>77.303549599999997</v>
      </c>
      <c r="I483" s="352">
        <v>18.876932700000026</v>
      </c>
    </row>
    <row r="484" spans="1:9" ht="13.5" customHeight="1" x14ac:dyDescent="0.25">
      <c r="A484" s="265" t="s">
        <v>2</v>
      </c>
      <c r="B484" s="253" t="s">
        <v>3</v>
      </c>
      <c r="C484" s="354">
        <v>23</v>
      </c>
      <c r="D484" s="354">
        <v>119</v>
      </c>
      <c r="E484" s="354">
        <v>88</v>
      </c>
      <c r="F484" s="355">
        <v>31</v>
      </c>
      <c r="G484" s="356">
        <v>96.180482300000023</v>
      </c>
      <c r="H484" s="356">
        <v>77.303549599999997</v>
      </c>
      <c r="I484" s="356">
        <v>18.876932700000026</v>
      </c>
    </row>
    <row r="485" spans="1:9" ht="13.5" customHeight="1" x14ac:dyDescent="0.35">
      <c r="A485" s="267" t="s">
        <v>69</v>
      </c>
      <c r="B485" s="267"/>
      <c r="C485" s="350">
        <v>973</v>
      </c>
      <c r="D485" s="350">
        <v>6985</v>
      </c>
      <c r="E485" s="350">
        <v>5652</v>
      </c>
      <c r="F485" s="351">
        <v>1333</v>
      </c>
      <c r="G485" s="350">
        <v>6497.1971574999898</v>
      </c>
      <c r="H485" s="350">
        <v>5480.767443599987</v>
      </c>
      <c r="I485" s="350">
        <v>1016.4297139000028</v>
      </c>
    </row>
    <row r="486" spans="1:9" ht="13.5" customHeight="1" x14ac:dyDescent="0.25">
      <c r="A486" s="265" t="s">
        <v>4</v>
      </c>
      <c r="B486" s="253" t="s">
        <v>5</v>
      </c>
      <c r="C486" s="356">
        <v>2</v>
      </c>
      <c r="D486" s="356">
        <v>29</v>
      </c>
      <c r="E486" s="356">
        <v>27</v>
      </c>
      <c r="F486" s="360">
        <v>2</v>
      </c>
      <c r="G486" s="356">
        <v>27.930548399999999</v>
      </c>
      <c r="H486" s="356" t="s">
        <v>276</v>
      </c>
      <c r="I486" s="356" t="s">
        <v>276</v>
      </c>
    </row>
    <row r="487" spans="1:9" ht="13.5" customHeight="1" x14ac:dyDescent="0.25">
      <c r="A487" s="265" t="s">
        <v>6</v>
      </c>
      <c r="B487" s="253" t="s">
        <v>7</v>
      </c>
      <c r="C487" s="356">
        <v>31</v>
      </c>
      <c r="D487" s="356">
        <v>253</v>
      </c>
      <c r="E487" s="356">
        <v>104</v>
      </c>
      <c r="F487" s="360">
        <v>149</v>
      </c>
      <c r="G487" s="356">
        <v>205.25471000000005</v>
      </c>
      <c r="H487" s="356">
        <v>98.854336599999982</v>
      </c>
      <c r="I487" s="356">
        <v>106.40037340000006</v>
      </c>
    </row>
    <row r="488" spans="1:9" ht="13.5" customHeight="1" x14ac:dyDescent="0.25">
      <c r="A488" s="265" t="s">
        <v>8</v>
      </c>
      <c r="B488" s="253" t="s">
        <v>9</v>
      </c>
      <c r="C488" s="356">
        <v>63</v>
      </c>
      <c r="D488" s="356">
        <v>94</v>
      </c>
      <c r="E488" s="356">
        <v>17</v>
      </c>
      <c r="F488" s="360">
        <v>77</v>
      </c>
      <c r="G488" s="356">
        <v>67.078439400000008</v>
      </c>
      <c r="H488" s="356">
        <v>15.289153299999995</v>
      </c>
      <c r="I488" s="356">
        <v>51.789286100000012</v>
      </c>
    </row>
    <row r="489" spans="1:9" ht="13.5" customHeight="1" x14ac:dyDescent="0.25">
      <c r="A489" s="265" t="s">
        <v>10</v>
      </c>
      <c r="B489" s="253" t="s">
        <v>11</v>
      </c>
      <c r="C489" s="356">
        <v>100</v>
      </c>
      <c r="D489" s="356">
        <v>519</v>
      </c>
      <c r="E489" s="356">
        <v>381</v>
      </c>
      <c r="F489" s="360">
        <v>138</v>
      </c>
      <c r="G489" s="356">
        <v>480.12126620000089</v>
      </c>
      <c r="H489" s="356">
        <v>368.01590110000069</v>
      </c>
      <c r="I489" s="356">
        <v>112.1053651000002</v>
      </c>
    </row>
    <row r="490" spans="1:9" ht="13.5" customHeight="1" x14ac:dyDescent="0.25">
      <c r="A490" s="265" t="s">
        <v>73</v>
      </c>
      <c r="B490" s="253" t="s">
        <v>12</v>
      </c>
      <c r="C490" s="356">
        <v>5</v>
      </c>
      <c r="D490" s="356">
        <v>16</v>
      </c>
      <c r="E490" s="356">
        <v>3</v>
      </c>
      <c r="F490" s="360">
        <v>13</v>
      </c>
      <c r="G490" s="356">
        <v>10.393541899999999</v>
      </c>
      <c r="H490" s="356" t="s">
        <v>276</v>
      </c>
      <c r="I490" s="356" t="s">
        <v>276</v>
      </c>
    </row>
    <row r="491" spans="1:9" ht="13.5" customHeight="1" x14ac:dyDescent="0.25">
      <c r="A491" s="265">
        <v>21</v>
      </c>
      <c r="B491" s="253" t="s">
        <v>13</v>
      </c>
      <c r="C491" s="356">
        <v>0</v>
      </c>
      <c r="D491" s="356">
        <v>0</v>
      </c>
      <c r="E491" s="356">
        <v>0</v>
      </c>
      <c r="F491" s="360">
        <v>0</v>
      </c>
      <c r="G491" s="356" t="s">
        <v>177</v>
      </c>
      <c r="H491" s="356" t="s">
        <v>177</v>
      </c>
      <c r="I491" s="356" t="s">
        <v>177</v>
      </c>
    </row>
    <row r="492" spans="1:9" ht="13.5" customHeight="1" x14ac:dyDescent="0.25">
      <c r="A492" s="257" t="s">
        <v>74</v>
      </c>
      <c r="B492" s="253" t="s">
        <v>14</v>
      </c>
      <c r="C492" s="356">
        <v>15</v>
      </c>
      <c r="D492" s="356">
        <v>49</v>
      </c>
      <c r="E492" s="356">
        <v>29</v>
      </c>
      <c r="F492" s="360">
        <v>20</v>
      </c>
      <c r="G492" s="356">
        <v>41.617213100000001</v>
      </c>
      <c r="H492" s="356">
        <v>28.265596999999993</v>
      </c>
      <c r="I492" s="356">
        <v>13.351616100000008</v>
      </c>
    </row>
    <row r="493" spans="1:9" ht="13.5" customHeight="1" x14ac:dyDescent="0.25">
      <c r="A493" s="257" t="s">
        <v>79</v>
      </c>
      <c r="B493" s="253" t="s">
        <v>15</v>
      </c>
      <c r="C493" s="356">
        <v>46</v>
      </c>
      <c r="D493" s="356">
        <v>290</v>
      </c>
      <c r="E493" s="356">
        <v>257</v>
      </c>
      <c r="F493" s="360">
        <v>33</v>
      </c>
      <c r="G493" s="356">
        <v>273.74376619999992</v>
      </c>
      <c r="H493" s="356">
        <v>249.78496089999993</v>
      </c>
      <c r="I493" s="356">
        <v>23.958805299999995</v>
      </c>
    </row>
    <row r="494" spans="1:9" ht="13.5" customHeight="1" x14ac:dyDescent="0.25">
      <c r="A494" s="265">
        <v>26</v>
      </c>
      <c r="B494" s="253" t="s">
        <v>64</v>
      </c>
      <c r="C494" s="356">
        <v>16</v>
      </c>
      <c r="D494" s="356">
        <v>266</v>
      </c>
      <c r="E494" s="356">
        <v>157</v>
      </c>
      <c r="F494" s="360">
        <v>109</v>
      </c>
      <c r="G494" s="356">
        <v>247.33751910000004</v>
      </c>
      <c r="H494" s="356">
        <v>148.29706389999998</v>
      </c>
      <c r="I494" s="356">
        <v>99.040455200000054</v>
      </c>
    </row>
    <row r="495" spans="1:9" ht="13.5" customHeight="1" x14ac:dyDescent="0.25">
      <c r="A495" s="265">
        <v>27</v>
      </c>
      <c r="B495" s="253" t="s">
        <v>16</v>
      </c>
      <c r="C495" s="356">
        <v>6</v>
      </c>
      <c r="D495" s="356">
        <v>34</v>
      </c>
      <c r="E495" s="356">
        <v>27</v>
      </c>
      <c r="F495" s="360">
        <v>7</v>
      </c>
      <c r="G495" s="356">
        <v>32.136558300000004</v>
      </c>
      <c r="H495" s="356">
        <v>26.2458426</v>
      </c>
      <c r="I495" s="356">
        <v>5.8907157000000048</v>
      </c>
    </row>
    <row r="496" spans="1:9" ht="13.5" customHeight="1" x14ac:dyDescent="0.25">
      <c r="A496" s="265">
        <v>28</v>
      </c>
      <c r="B496" s="253" t="s">
        <v>17</v>
      </c>
      <c r="C496" s="356">
        <v>6</v>
      </c>
      <c r="D496" s="356">
        <v>11</v>
      </c>
      <c r="E496" s="356">
        <v>10</v>
      </c>
      <c r="F496" s="360">
        <v>1</v>
      </c>
      <c r="G496" s="356">
        <v>10.3687986</v>
      </c>
      <c r="H496" s="356" t="s">
        <v>276</v>
      </c>
      <c r="I496" s="356" t="s">
        <v>276</v>
      </c>
    </row>
    <row r="497" spans="1:9" ht="13.5" customHeight="1" x14ac:dyDescent="0.25">
      <c r="A497" s="257" t="s">
        <v>75</v>
      </c>
      <c r="B497" s="253" t="s">
        <v>18</v>
      </c>
      <c r="C497" s="356">
        <v>4</v>
      </c>
      <c r="D497" s="356">
        <v>24</v>
      </c>
      <c r="E497" s="356">
        <v>18</v>
      </c>
      <c r="F497" s="360">
        <v>6</v>
      </c>
      <c r="G497" s="356">
        <v>19.223114600000002</v>
      </c>
      <c r="H497" s="356">
        <v>15.3780345</v>
      </c>
      <c r="I497" s="356">
        <v>3.8450801000000023</v>
      </c>
    </row>
    <row r="498" spans="1:9" ht="13.5" customHeight="1" x14ac:dyDescent="0.25">
      <c r="A498" s="265" t="s">
        <v>19</v>
      </c>
      <c r="B498" s="253" t="s">
        <v>20</v>
      </c>
      <c r="C498" s="356">
        <v>115</v>
      </c>
      <c r="D498" s="356">
        <v>330</v>
      </c>
      <c r="E498" s="356">
        <v>207</v>
      </c>
      <c r="F498" s="360">
        <v>123</v>
      </c>
      <c r="G498" s="356">
        <v>284.99080120000002</v>
      </c>
      <c r="H498" s="356">
        <v>196.96318719999994</v>
      </c>
      <c r="I498" s="356">
        <v>88.027614000000085</v>
      </c>
    </row>
    <row r="499" spans="1:9" ht="13.5" customHeight="1" x14ac:dyDescent="0.25">
      <c r="A499" s="265">
        <v>35</v>
      </c>
      <c r="B499" s="253" t="s">
        <v>21</v>
      </c>
      <c r="C499" s="356">
        <v>23</v>
      </c>
      <c r="D499" s="356">
        <v>695</v>
      </c>
      <c r="E499" s="356">
        <v>534</v>
      </c>
      <c r="F499" s="360">
        <v>161</v>
      </c>
      <c r="G499" s="356">
        <v>668.68828479999991</v>
      </c>
      <c r="H499" s="356">
        <v>527.48265019999997</v>
      </c>
      <c r="I499" s="356">
        <v>141.20563459999994</v>
      </c>
    </row>
    <row r="500" spans="1:9" ht="13.5" customHeight="1" x14ac:dyDescent="0.25">
      <c r="A500" s="265" t="s">
        <v>22</v>
      </c>
      <c r="B500" s="253" t="s">
        <v>71</v>
      </c>
      <c r="C500" s="356">
        <v>12</v>
      </c>
      <c r="D500" s="356">
        <v>272</v>
      </c>
      <c r="E500" s="356">
        <v>233</v>
      </c>
      <c r="F500" s="360">
        <v>39</v>
      </c>
      <c r="G500" s="356">
        <v>265.10732949999999</v>
      </c>
      <c r="H500" s="356">
        <v>231.2633448</v>
      </c>
      <c r="I500" s="356">
        <v>33.843984699999993</v>
      </c>
    </row>
    <row r="501" spans="1:9" ht="13.5" customHeight="1" x14ac:dyDescent="0.25">
      <c r="A501" s="257" t="s">
        <v>76</v>
      </c>
      <c r="B501" s="253" t="s">
        <v>23</v>
      </c>
      <c r="C501" s="356">
        <v>74</v>
      </c>
      <c r="D501" s="356">
        <v>786</v>
      </c>
      <c r="E501" s="356">
        <v>675</v>
      </c>
      <c r="F501" s="360">
        <v>111</v>
      </c>
      <c r="G501" s="356">
        <v>738.58401540000011</v>
      </c>
      <c r="H501" s="356">
        <v>657.1752626</v>
      </c>
      <c r="I501" s="356">
        <v>81.408752800000116</v>
      </c>
    </row>
    <row r="502" spans="1:9" ht="13.5" customHeight="1" x14ac:dyDescent="0.25">
      <c r="A502" s="265">
        <v>43</v>
      </c>
      <c r="B502" s="253" t="s">
        <v>24</v>
      </c>
      <c r="C502" s="356">
        <v>455</v>
      </c>
      <c r="D502" s="356">
        <v>3317</v>
      </c>
      <c r="E502" s="356">
        <v>2973</v>
      </c>
      <c r="F502" s="360">
        <v>344</v>
      </c>
      <c r="G502" s="356">
        <v>3124.621250799989</v>
      </c>
      <c r="H502" s="356">
        <v>2879.642197899987</v>
      </c>
      <c r="I502" s="356">
        <v>244.97905290000199</v>
      </c>
    </row>
    <row r="503" spans="1:9" ht="13.5" customHeight="1" x14ac:dyDescent="0.25">
      <c r="A503" s="267" t="s">
        <v>70</v>
      </c>
      <c r="B503" s="267"/>
      <c r="C503" s="358">
        <v>10814</v>
      </c>
      <c r="D503" s="358">
        <v>105495</v>
      </c>
      <c r="E503" s="358">
        <v>49367</v>
      </c>
      <c r="F503" s="359">
        <v>56128</v>
      </c>
      <c r="G503" s="358">
        <v>82070.469696999862</v>
      </c>
      <c r="H503" s="358">
        <v>42320.30052449998</v>
      </c>
      <c r="I503" s="358">
        <v>39750.169172499904</v>
      </c>
    </row>
    <row r="504" spans="1:9" ht="13.5" customHeight="1" x14ac:dyDescent="0.25">
      <c r="A504" s="265">
        <v>45</v>
      </c>
      <c r="B504" s="253" t="s">
        <v>25</v>
      </c>
      <c r="C504" s="348">
        <v>166</v>
      </c>
      <c r="D504" s="348">
        <v>705</v>
      </c>
      <c r="E504" s="348">
        <v>595</v>
      </c>
      <c r="F504" s="357">
        <v>110</v>
      </c>
      <c r="G504" s="348">
        <v>651.03637509999953</v>
      </c>
      <c r="H504" s="348">
        <v>565.42158410000002</v>
      </c>
      <c r="I504" s="348">
        <v>85.614790999999514</v>
      </c>
    </row>
    <row r="505" spans="1:9" ht="13.5" customHeight="1" x14ac:dyDescent="0.25">
      <c r="A505" s="265">
        <v>46</v>
      </c>
      <c r="B505" s="253" t="s">
        <v>26</v>
      </c>
      <c r="C505" s="348">
        <v>335</v>
      </c>
      <c r="D505" s="348">
        <v>2105</v>
      </c>
      <c r="E505" s="348">
        <v>1269</v>
      </c>
      <c r="F505" s="357">
        <v>836</v>
      </c>
      <c r="G505" s="348">
        <v>1848.0349170000004</v>
      </c>
      <c r="H505" s="348">
        <v>1178.1607832999989</v>
      </c>
      <c r="I505" s="348">
        <v>669.87413370000149</v>
      </c>
    </row>
    <row r="506" spans="1:9" ht="13.5" customHeight="1" x14ac:dyDescent="0.25">
      <c r="A506" s="265">
        <v>47</v>
      </c>
      <c r="B506" s="253" t="s">
        <v>27</v>
      </c>
      <c r="C506" s="348">
        <v>1283</v>
      </c>
      <c r="D506" s="348">
        <v>7523</v>
      </c>
      <c r="E506" s="348">
        <v>2343</v>
      </c>
      <c r="F506" s="357">
        <v>5180</v>
      </c>
      <c r="G506" s="348">
        <v>5775.5836665999595</v>
      </c>
      <c r="H506" s="348">
        <v>2020.174801500003</v>
      </c>
      <c r="I506" s="348">
        <v>3755.4088650999565</v>
      </c>
    </row>
    <row r="507" spans="1:9" ht="13.5" customHeight="1" x14ac:dyDescent="0.25">
      <c r="A507" s="265">
        <v>49</v>
      </c>
      <c r="B507" s="253" t="s">
        <v>28</v>
      </c>
      <c r="C507" s="348">
        <v>181</v>
      </c>
      <c r="D507" s="348">
        <v>2059</v>
      </c>
      <c r="E507" s="348">
        <v>1737</v>
      </c>
      <c r="F507" s="357">
        <v>322</v>
      </c>
      <c r="G507" s="348">
        <v>1877.5004883999979</v>
      </c>
      <c r="H507" s="348">
        <v>1627.4473290999981</v>
      </c>
      <c r="I507" s="348">
        <v>250.05315929999983</v>
      </c>
    </row>
    <row r="508" spans="1:9" ht="13.5" customHeight="1" x14ac:dyDescent="0.25">
      <c r="A508" s="265" t="s">
        <v>77</v>
      </c>
      <c r="B508" s="253" t="s">
        <v>29</v>
      </c>
      <c r="C508" s="348">
        <v>5</v>
      </c>
      <c r="D508" s="348">
        <v>202</v>
      </c>
      <c r="E508" s="348">
        <v>163</v>
      </c>
      <c r="F508" s="357">
        <v>39</v>
      </c>
      <c r="G508" s="348">
        <v>168.12404670000001</v>
      </c>
      <c r="H508" s="348">
        <v>138.2666691</v>
      </c>
      <c r="I508" s="348">
        <v>29.857377600000007</v>
      </c>
    </row>
    <row r="509" spans="1:9" ht="13.5" customHeight="1" x14ac:dyDescent="0.25">
      <c r="A509" s="265">
        <v>52</v>
      </c>
      <c r="B509" s="253" t="s">
        <v>30</v>
      </c>
      <c r="C509" s="348">
        <v>27</v>
      </c>
      <c r="D509" s="348">
        <v>255</v>
      </c>
      <c r="E509" s="348">
        <v>160</v>
      </c>
      <c r="F509" s="357">
        <v>95</v>
      </c>
      <c r="G509" s="348">
        <v>201.27001520000005</v>
      </c>
      <c r="H509" s="348">
        <v>132.1502012</v>
      </c>
      <c r="I509" s="348">
        <v>69.119814000000048</v>
      </c>
    </row>
    <row r="510" spans="1:9" ht="13.5" customHeight="1" x14ac:dyDescent="0.25">
      <c r="A510" s="265">
        <v>53</v>
      </c>
      <c r="B510" s="253" t="s">
        <v>31</v>
      </c>
      <c r="C510" s="348">
        <v>53</v>
      </c>
      <c r="D510" s="348">
        <v>921</v>
      </c>
      <c r="E510" s="348">
        <v>539</v>
      </c>
      <c r="F510" s="357">
        <v>382</v>
      </c>
      <c r="G510" s="348">
        <v>666.99217690000012</v>
      </c>
      <c r="H510" s="348">
        <v>417.49485329999999</v>
      </c>
      <c r="I510" s="348">
        <v>249.49732360000013</v>
      </c>
    </row>
    <row r="511" spans="1:9" ht="13.5" customHeight="1" x14ac:dyDescent="0.25">
      <c r="A511" s="265">
        <v>55</v>
      </c>
      <c r="B511" s="253" t="s">
        <v>32</v>
      </c>
      <c r="C511" s="348">
        <v>45</v>
      </c>
      <c r="D511" s="348">
        <v>1687</v>
      </c>
      <c r="E511" s="348">
        <v>872</v>
      </c>
      <c r="F511" s="357">
        <v>815</v>
      </c>
      <c r="G511" s="348">
        <v>1558.6099752</v>
      </c>
      <c r="H511" s="348">
        <v>836.20653159999972</v>
      </c>
      <c r="I511" s="348">
        <v>722.40344360000029</v>
      </c>
    </row>
    <row r="512" spans="1:9" ht="13.5" customHeight="1" x14ac:dyDescent="0.25">
      <c r="A512" s="265">
        <v>56</v>
      </c>
      <c r="B512" s="253" t="s">
        <v>33</v>
      </c>
      <c r="C512" s="348">
        <v>590</v>
      </c>
      <c r="D512" s="348">
        <v>4351</v>
      </c>
      <c r="E512" s="348">
        <v>2603</v>
      </c>
      <c r="F512" s="357">
        <v>1748</v>
      </c>
      <c r="G512" s="348">
        <v>3231.7247379999953</v>
      </c>
      <c r="H512" s="348">
        <v>2109.7169606000007</v>
      </c>
      <c r="I512" s="348">
        <v>1122.0077773999947</v>
      </c>
    </row>
    <row r="513" spans="1:9" ht="13.5" customHeight="1" x14ac:dyDescent="0.25">
      <c r="A513" s="265" t="s">
        <v>34</v>
      </c>
      <c r="B513" s="253" t="s">
        <v>35</v>
      </c>
      <c r="C513" s="348">
        <v>161</v>
      </c>
      <c r="D513" s="348">
        <v>2630</v>
      </c>
      <c r="E513" s="348">
        <v>1446</v>
      </c>
      <c r="F513" s="357">
        <v>1184</v>
      </c>
      <c r="G513" s="348">
        <v>1989.0942691000018</v>
      </c>
      <c r="H513" s="348">
        <v>1180.1162323000021</v>
      </c>
      <c r="I513" s="348">
        <v>808.9780367999997</v>
      </c>
    </row>
    <row r="514" spans="1:9" ht="13.5" customHeight="1" x14ac:dyDescent="0.25">
      <c r="A514" s="265">
        <v>61</v>
      </c>
      <c r="B514" s="253" t="s">
        <v>36</v>
      </c>
      <c r="C514" s="348">
        <v>39</v>
      </c>
      <c r="D514" s="348">
        <v>1250</v>
      </c>
      <c r="E514" s="348">
        <v>798</v>
      </c>
      <c r="F514" s="357">
        <v>452</v>
      </c>
      <c r="G514" s="348">
        <v>1186.5237273999999</v>
      </c>
      <c r="H514" s="348">
        <v>783.59518440000033</v>
      </c>
      <c r="I514" s="348">
        <v>402.92854299999954</v>
      </c>
    </row>
    <row r="515" spans="1:9" ht="13.5" customHeight="1" x14ac:dyDescent="0.25">
      <c r="A515" s="265" t="s">
        <v>78</v>
      </c>
      <c r="B515" s="253" t="s">
        <v>37</v>
      </c>
      <c r="C515" s="348">
        <v>301</v>
      </c>
      <c r="D515" s="348">
        <v>2050</v>
      </c>
      <c r="E515" s="348">
        <v>1687</v>
      </c>
      <c r="F515" s="357">
        <v>363</v>
      </c>
      <c r="G515" s="348">
        <v>1856.5999500000025</v>
      </c>
      <c r="H515" s="348">
        <v>1577.7741006000031</v>
      </c>
      <c r="I515" s="348">
        <v>278.82584939999947</v>
      </c>
    </row>
    <row r="516" spans="1:9" ht="13.5" customHeight="1" x14ac:dyDescent="0.25">
      <c r="A516" s="265">
        <v>64</v>
      </c>
      <c r="B516" s="253" t="s">
        <v>38</v>
      </c>
      <c r="C516" s="348">
        <v>158</v>
      </c>
      <c r="D516" s="348">
        <v>3415</v>
      </c>
      <c r="E516" s="348">
        <v>2115</v>
      </c>
      <c r="F516" s="357">
        <v>1300</v>
      </c>
      <c r="G516" s="348">
        <v>3164.2839872000004</v>
      </c>
      <c r="H516" s="348">
        <v>2049.2535664000015</v>
      </c>
      <c r="I516" s="348">
        <v>1115.0304207999989</v>
      </c>
    </row>
    <row r="517" spans="1:9" ht="13.5" customHeight="1" x14ac:dyDescent="0.25">
      <c r="A517" s="265">
        <v>65</v>
      </c>
      <c r="B517" s="253" t="s">
        <v>39</v>
      </c>
      <c r="C517" s="348">
        <v>53</v>
      </c>
      <c r="D517" s="348">
        <v>3870</v>
      </c>
      <c r="E517" s="348">
        <v>1762</v>
      </c>
      <c r="F517" s="357">
        <v>2108</v>
      </c>
      <c r="G517" s="348">
        <v>3219.7759993999998</v>
      </c>
      <c r="H517" s="348">
        <v>1549.0878885</v>
      </c>
      <c r="I517" s="348">
        <v>1670.6881108999999</v>
      </c>
    </row>
    <row r="518" spans="1:9" ht="13.5" customHeight="1" x14ac:dyDescent="0.25">
      <c r="A518" s="265">
        <v>66</v>
      </c>
      <c r="B518" s="253" t="s">
        <v>40</v>
      </c>
      <c r="C518" s="348">
        <v>237</v>
      </c>
      <c r="D518" s="348">
        <v>1710</v>
      </c>
      <c r="E518" s="348">
        <v>1084</v>
      </c>
      <c r="F518" s="357">
        <v>626</v>
      </c>
      <c r="G518" s="348">
        <v>1503.4066875000001</v>
      </c>
      <c r="H518" s="348">
        <v>1002.8785950999994</v>
      </c>
      <c r="I518" s="348">
        <v>500.52809240000067</v>
      </c>
    </row>
    <row r="519" spans="1:9" ht="13.5" customHeight="1" x14ac:dyDescent="0.25">
      <c r="A519" s="265">
        <v>68</v>
      </c>
      <c r="B519" s="253" t="s">
        <v>41</v>
      </c>
      <c r="C519" s="348">
        <v>294</v>
      </c>
      <c r="D519" s="348">
        <v>2593</v>
      </c>
      <c r="E519" s="348">
        <v>1115</v>
      </c>
      <c r="F519" s="357">
        <v>1478</v>
      </c>
      <c r="G519" s="348">
        <v>1861.9696263999997</v>
      </c>
      <c r="H519" s="348">
        <v>897.55795089999845</v>
      </c>
      <c r="I519" s="348">
        <v>964.41167550000125</v>
      </c>
    </row>
    <row r="520" spans="1:9" ht="13.5" customHeight="1" x14ac:dyDescent="0.25">
      <c r="A520" s="265">
        <v>69</v>
      </c>
      <c r="B520" s="253" t="s">
        <v>42</v>
      </c>
      <c r="C520" s="348">
        <v>657</v>
      </c>
      <c r="D520" s="348">
        <v>2783</v>
      </c>
      <c r="E520" s="348">
        <v>1162</v>
      </c>
      <c r="F520" s="357">
        <v>1621</v>
      </c>
      <c r="G520" s="348">
        <v>2282.4377525999912</v>
      </c>
      <c r="H520" s="348">
        <v>1040.2599635999898</v>
      </c>
      <c r="I520" s="348">
        <v>1242.1777890000014</v>
      </c>
    </row>
    <row r="521" spans="1:9" ht="13.5" customHeight="1" x14ac:dyDescent="0.25">
      <c r="A521" s="265">
        <v>70</v>
      </c>
      <c r="B521" s="253" t="s">
        <v>43</v>
      </c>
      <c r="C521" s="348">
        <v>320</v>
      </c>
      <c r="D521" s="348">
        <v>3167</v>
      </c>
      <c r="E521" s="348">
        <v>1875</v>
      </c>
      <c r="F521" s="357">
        <v>1292</v>
      </c>
      <c r="G521" s="348">
        <v>2845.5622420999948</v>
      </c>
      <c r="H521" s="348">
        <v>1747.3939314000013</v>
      </c>
      <c r="I521" s="348">
        <v>1098.1683106999935</v>
      </c>
    </row>
    <row r="522" spans="1:9" ht="13.5" customHeight="1" x14ac:dyDescent="0.25">
      <c r="A522" s="265">
        <v>71</v>
      </c>
      <c r="B522" s="253" t="s">
        <v>44</v>
      </c>
      <c r="C522" s="348">
        <v>445</v>
      </c>
      <c r="D522" s="348">
        <v>3107</v>
      </c>
      <c r="E522" s="348">
        <v>2051</v>
      </c>
      <c r="F522" s="357">
        <v>1056</v>
      </c>
      <c r="G522" s="348">
        <v>2718.4818391999984</v>
      </c>
      <c r="H522" s="348">
        <v>1893.4407653000001</v>
      </c>
      <c r="I522" s="348">
        <v>825.04107389999831</v>
      </c>
    </row>
    <row r="523" spans="1:9" ht="13.5" customHeight="1" x14ac:dyDescent="0.25">
      <c r="A523" s="265">
        <v>72</v>
      </c>
      <c r="B523" s="253" t="s">
        <v>45</v>
      </c>
      <c r="C523" s="348">
        <v>53</v>
      </c>
      <c r="D523" s="348">
        <v>1270</v>
      </c>
      <c r="E523" s="348">
        <v>620</v>
      </c>
      <c r="F523" s="357">
        <v>650</v>
      </c>
      <c r="G523" s="348">
        <v>1146.7684101999998</v>
      </c>
      <c r="H523" s="348">
        <v>597.84387790000005</v>
      </c>
      <c r="I523" s="348">
        <v>548.92453229999978</v>
      </c>
    </row>
    <row r="524" spans="1:9" ht="13.5" customHeight="1" x14ac:dyDescent="0.25">
      <c r="A524" s="265" t="s">
        <v>46</v>
      </c>
      <c r="B524" s="253" t="s">
        <v>47</v>
      </c>
      <c r="C524" s="348">
        <v>643</v>
      </c>
      <c r="D524" s="348">
        <v>2360</v>
      </c>
      <c r="E524" s="348">
        <v>1161</v>
      </c>
      <c r="F524" s="357">
        <v>1199</v>
      </c>
      <c r="G524" s="348">
        <v>1547.4891540000056</v>
      </c>
      <c r="H524" s="348">
        <v>883.96846829999856</v>
      </c>
      <c r="I524" s="348">
        <v>663.52068570000699</v>
      </c>
    </row>
    <row r="525" spans="1:9" ht="13.5" customHeight="1" x14ac:dyDescent="0.25">
      <c r="A525" s="265" t="s">
        <v>166</v>
      </c>
      <c r="B525" s="253" t="s">
        <v>48</v>
      </c>
      <c r="C525" s="348">
        <v>392</v>
      </c>
      <c r="D525" s="348">
        <v>4892</v>
      </c>
      <c r="E525" s="348">
        <v>2788</v>
      </c>
      <c r="F525" s="357">
        <v>2104</v>
      </c>
      <c r="G525" s="348">
        <v>3620.9969286</v>
      </c>
      <c r="H525" s="348">
        <v>2379.5377872000008</v>
      </c>
      <c r="I525" s="348">
        <v>1241.4591413999992</v>
      </c>
    </row>
    <row r="526" spans="1:9" ht="13.5" customHeight="1" x14ac:dyDescent="0.25">
      <c r="A526" s="265">
        <v>78</v>
      </c>
      <c r="B526" s="253" t="s">
        <v>49</v>
      </c>
      <c r="C526" s="348">
        <v>116</v>
      </c>
      <c r="D526" s="348">
        <v>5763</v>
      </c>
      <c r="E526" s="348">
        <v>3714</v>
      </c>
      <c r="F526" s="357">
        <v>2049</v>
      </c>
      <c r="G526" s="348">
        <v>4348.9250587999995</v>
      </c>
      <c r="H526" s="348">
        <v>3100.8606620999999</v>
      </c>
      <c r="I526" s="348">
        <v>1248.0643966999996</v>
      </c>
    </row>
    <row r="527" spans="1:9" ht="13.5" customHeight="1" x14ac:dyDescent="0.25">
      <c r="A527" s="265">
        <v>84</v>
      </c>
      <c r="B527" s="253" t="s">
        <v>50</v>
      </c>
      <c r="C527" s="348">
        <v>160</v>
      </c>
      <c r="D527" s="348">
        <v>5679</v>
      </c>
      <c r="E527" s="348">
        <v>2632</v>
      </c>
      <c r="F527" s="357">
        <v>3047</v>
      </c>
      <c r="G527" s="348">
        <v>4936.1392802000018</v>
      </c>
      <c r="H527" s="348">
        <v>2487.9214629999997</v>
      </c>
      <c r="I527" s="348">
        <v>2448.2178172000022</v>
      </c>
    </row>
    <row r="528" spans="1:9" ht="13.5" customHeight="1" x14ac:dyDescent="0.25">
      <c r="A528" s="265">
        <v>85</v>
      </c>
      <c r="B528" s="253" t="s">
        <v>51</v>
      </c>
      <c r="C528" s="348">
        <v>551</v>
      </c>
      <c r="D528" s="348">
        <v>9340</v>
      </c>
      <c r="E528" s="348">
        <v>3654</v>
      </c>
      <c r="F528" s="357">
        <v>5686</v>
      </c>
      <c r="G528" s="348">
        <v>5725.463815199998</v>
      </c>
      <c r="H528" s="348">
        <v>2411.6326997999968</v>
      </c>
      <c r="I528" s="348">
        <v>3313.8311154000012</v>
      </c>
    </row>
    <row r="529" spans="1:9" ht="13.5" customHeight="1" x14ac:dyDescent="0.25">
      <c r="A529" s="265">
        <v>86</v>
      </c>
      <c r="B529" s="253" t="s">
        <v>52</v>
      </c>
      <c r="C529" s="348">
        <v>1549</v>
      </c>
      <c r="D529" s="348">
        <v>15579</v>
      </c>
      <c r="E529" s="348">
        <v>4405</v>
      </c>
      <c r="F529" s="357">
        <v>11174</v>
      </c>
      <c r="G529" s="348">
        <v>12236.403554899947</v>
      </c>
      <c r="H529" s="348">
        <v>3941.699237299973</v>
      </c>
      <c r="I529" s="348">
        <v>8294.7043175999752</v>
      </c>
    </row>
    <row r="530" spans="1:9" ht="13.5" customHeight="1" x14ac:dyDescent="0.25">
      <c r="A530" s="265">
        <v>87</v>
      </c>
      <c r="B530" s="253" t="s">
        <v>53</v>
      </c>
      <c r="C530" s="348">
        <v>59</v>
      </c>
      <c r="D530" s="348">
        <v>3068</v>
      </c>
      <c r="E530" s="348">
        <v>751</v>
      </c>
      <c r="F530" s="357">
        <v>2317</v>
      </c>
      <c r="G530" s="348">
        <v>2241.7187112999991</v>
      </c>
      <c r="H530" s="348">
        <v>593.63737689999994</v>
      </c>
      <c r="I530" s="348">
        <v>1648.0813343999992</v>
      </c>
    </row>
    <row r="531" spans="1:9" ht="13.5" customHeight="1" x14ac:dyDescent="0.25">
      <c r="A531" s="265">
        <v>88</v>
      </c>
      <c r="B531" s="253" t="s">
        <v>54</v>
      </c>
      <c r="C531" s="348">
        <v>221</v>
      </c>
      <c r="D531" s="348">
        <v>3698</v>
      </c>
      <c r="E531" s="348">
        <v>936</v>
      </c>
      <c r="F531" s="357">
        <v>2762</v>
      </c>
      <c r="G531" s="348">
        <v>2361.0370594999981</v>
      </c>
      <c r="H531" s="348">
        <v>671.55334199999993</v>
      </c>
      <c r="I531" s="348">
        <v>1689.4837174999982</v>
      </c>
    </row>
    <row r="532" spans="1:9" ht="13.5" customHeight="1" x14ac:dyDescent="0.25">
      <c r="A532" s="265" t="s">
        <v>55</v>
      </c>
      <c r="B532" s="253" t="s">
        <v>56</v>
      </c>
      <c r="C532" s="348">
        <v>520</v>
      </c>
      <c r="D532" s="348">
        <v>2947</v>
      </c>
      <c r="E532" s="348">
        <v>1537</v>
      </c>
      <c r="F532" s="357">
        <v>1410</v>
      </c>
      <c r="G532" s="348">
        <v>2085.2278837999934</v>
      </c>
      <c r="H532" s="348">
        <v>1161.1283361000003</v>
      </c>
      <c r="I532" s="348">
        <v>924.09954769999308</v>
      </c>
    </row>
    <row r="533" spans="1:9" ht="13.5" customHeight="1" x14ac:dyDescent="0.25">
      <c r="A533" s="265" t="s">
        <v>57</v>
      </c>
      <c r="B533" s="253" t="s">
        <v>58</v>
      </c>
      <c r="C533" s="348">
        <v>1200</v>
      </c>
      <c r="D533" s="348">
        <v>4516</v>
      </c>
      <c r="E533" s="348">
        <v>1793</v>
      </c>
      <c r="F533" s="357">
        <v>2723</v>
      </c>
      <c r="G533" s="348">
        <v>3213.2873604999854</v>
      </c>
      <c r="H533" s="348">
        <v>1344.1193816000107</v>
      </c>
      <c r="I533" s="348">
        <v>1869.1679788999747</v>
      </c>
    </row>
    <row r="534" spans="1:9" ht="13.5" customHeight="1" x14ac:dyDescent="0.35">
      <c r="A534" s="338"/>
      <c r="B534" s="338"/>
      <c r="C534" s="347"/>
      <c r="D534" s="347"/>
      <c r="E534" s="348"/>
      <c r="F534" s="348"/>
      <c r="G534" s="348"/>
      <c r="H534" s="348"/>
      <c r="I534" s="349"/>
    </row>
    <row r="535" spans="1:9" ht="13.5" customHeight="1" x14ac:dyDescent="0.35">
      <c r="A535" s="285" t="s">
        <v>162</v>
      </c>
      <c r="B535" s="338"/>
      <c r="C535" s="347"/>
      <c r="D535" s="347"/>
      <c r="E535" s="348"/>
      <c r="F535" s="348"/>
      <c r="G535" s="348"/>
      <c r="H535" s="348"/>
      <c r="I535" s="349"/>
    </row>
    <row r="536" spans="1:9" ht="13.5" customHeight="1" x14ac:dyDescent="0.35">
      <c r="A536" s="330" t="s">
        <v>258</v>
      </c>
      <c r="B536" s="338"/>
      <c r="C536" s="347"/>
      <c r="D536" s="347"/>
      <c r="E536" s="348"/>
      <c r="F536" s="348"/>
      <c r="G536" s="348"/>
      <c r="H536" s="348"/>
      <c r="I536" s="349"/>
    </row>
    <row r="537" spans="1:9" ht="13.5" customHeight="1" x14ac:dyDescent="0.35">
      <c r="A537" s="346" t="s">
        <v>259</v>
      </c>
      <c r="B537" s="338"/>
      <c r="C537" s="347"/>
      <c r="D537" s="347"/>
      <c r="E537" s="348"/>
      <c r="F537" s="348"/>
      <c r="G537" s="348"/>
      <c r="H537" s="348"/>
      <c r="I537" s="349"/>
    </row>
    <row r="538" spans="1:9" ht="13.5" customHeight="1" x14ac:dyDescent="0.35">
      <c r="A538" s="331" t="s">
        <v>229</v>
      </c>
      <c r="B538" s="338"/>
      <c r="C538" s="347"/>
      <c r="D538" s="347"/>
      <c r="E538" s="348"/>
      <c r="F538" s="348"/>
      <c r="G538" s="348"/>
      <c r="H538" s="348"/>
      <c r="I538" s="349"/>
    </row>
    <row r="539" spans="1:9" ht="13.5" customHeight="1" x14ac:dyDescent="0.35">
      <c r="A539" s="331" t="s">
        <v>261</v>
      </c>
      <c r="B539" s="338"/>
      <c r="C539" s="347"/>
      <c r="D539" s="347"/>
      <c r="E539" s="348"/>
      <c r="F539" s="348"/>
      <c r="G539" s="348"/>
      <c r="H539" s="348"/>
      <c r="I539" s="349"/>
    </row>
    <row r="540" spans="1:9" ht="13.5" customHeight="1" x14ac:dyDescent="0.35">
      <c r="A540" s="331" t="s">
        <v>277</v>
      </c>
      <c r="B540" s="338"/>
      <c r="C540" s="347"/>
      <c r="D540" s="347"/>
      <c r="E540" s="348"/>
      <c r="F540" s="348"/>
      <c r="G540" s="348"/>
      <c r="H540" s="348"/>
      <c r="I540" s="349"/>
    </row>
    <row r="542" spans="1:9" ht="13.5" customHeight="1" x14ac:dyDescent="0.35">
      <c r="A542" s="339" t="s">
        <v>192</v>
      </c>
    </row>
  </sheetData>
  <hyperlinks>
    <hyperlink ref="K6" location="T03.01.02!A108" display="T03.01.02!A108" xr:uid="{00000000-0004-0000-0200-000000000000}"/>
    <hyperlink ref="K7" location="T03.01.02!A176" display="T03.01.02!A176" xr:uid="{00000000-0004-0000-0200-000001000000}"/>
    <hyperlink ref="K8" location="T03.01.02!A245" display="T03.01.02!A245" xr:uid="{00000000-0004-0000-0200-000002000000}"/>
    <hyperlink ref="L5" location="T03.01.02!A313" display="T03.01.02!A313" xr:uid="{00000000-0004-0000-0200-000003000000}"/>
    <hyperlink ref="L6" location="T03.01.02!A381" display="T03.01.02!A381" xr:uid="{00000000-0004-0000-0200-000004000000}"/>
    <hyperlink ref="K140" location="T03.01.02!A1" display="Haut de page" xr:uid="{00000000-0004-0000-0200-000005000000}"/>
    <hyperlink ref="K208" location="T03.01.02!A1" display="Haut de page" xr:uid="{00000000-0004-0000-0200-000006000000}"/>
    <hyperlink ref="K276" location="T03.01.02!A1" display="Haut de page" xr:uid="{00000000-0004-0000-0200-000007000000}"/>
    <hyperlink ref="K344" location="T03.01.02!A1" display="Haut de page" xr:uid="{00000000-0004-0000-0200-000008000000}"/>
    <hyperlink ref="K5" location="T03.01.02!A1" display="T03.01.02!A1" xr:uid="{00000000-0004-0000-0200-000009000000}"/>
    <hyperlink ref="L7" location="T03.01.02!A448" display="T03.01.02!A448" xr:uid="{00000000-0004-0000-0200-00000A000000}"/>
    <hyperlink ref="K412" location="T03.01.02!A1" display="Haut de page" xr:uid="{00000000-0004-0000-0200-00000B000000}"/>
    <hyperlink ref="K72" location="T03.01.02!A1" display="Haut de page" xr:uid="{00000000-0004-0000-0200-00000C000000}"/>
    <hyperlink ref="L8" location="T03.01.02!A516" display="T03.01.02!A516" xr:uid="{00000000-0004-0000-0200-00000D000000}"/>
    <hyperlink ref="K480" location="T03.01.02!A1" display="Haut de page" xr:uid="{00000000-0004-0000-0200-00000E000000}"/>
  </hyperlinks>
  <pageMargins left="0.17" right="0.27" top="0.75" bottom="0.75" header="0.31"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50"/>
  <sheetViews>
    <sheetView zoomScaleNormal="100" workbookViewId="0">
      <selection activeCell="D29" sqref="D29"/>
    </sheetView>
  </sheetViews>
  <sheetFormatPr defaultColWidth="11.453125" defaultRowHeight="13.5" customHeight="1" x14ac:dyDescent="0.35"/>
  <cols>
    <col min="1" max="1" width="12.7265625" style="7" customWidth="1"/>
    <col min="2" max="2" width="44.453125" style="7" customWidth="1"/>
    <col min="3" max="4" width="9.7265625" style="373" customWidth="1"/>
    <col min="5" max="17" width="9.7265625" style="366" customWidth="1"/>
    <col min="18" max="18" width="9.7265625" style="7" customWidth="1"/>
    <col min="19" max="20" width="11.7265625" style="7" customWidth="1"/>
    <col min="21" max="16384" width="11.453125" style="7"/>
  </cols>
  <sheetData>
    <row r="1" spans="1:20" s="281" customFormat="1" ht="13.5" customHeight="1" x14ac:dyDescent="0.3">
      <c r="A1" s="335" t="s">
        <v>293</v>
      </c>
      <c r="C1" s="373"/>
      <c r="D1" s="373"/>
      <c r="E1" s="366"/>
      <c r="F1" s="366"/>
      <c r="G1" s="366"/>
      <c r="H1" s="366"/>
      <c r="I1" s="366"/>
      <c r="J1" s="366"/>
      <c r="K1" s="366"/>
      <c r="L1" s="366"/>
      <c r="M1" s="366"/>
      <c r="N1" s="366"/>
      <c r="O1" s="366"/>
      <c r="P1" s="366"/>
      <c r="Q1" s="366"/>
    </row>
    <row r="2" spans="1:20" s="281" customFormat="1" ht="13.5" customHeight="1" x14ac:dyDescent="0.35">
      <c r="A2" s="288" t="s">
        <v>0</v>
      </c>
      <c r="C2" s="373"/>
      <c r="D2" s="373"/>
      <c r="E2" s="366"/>
      <c r="F2" s="366"/>
      <c r="G2" s="366"/>
      <c r="H2" s="366"/>
      <c r="I2" s="366"/>
      <c r="J2" s="366"/>
      <c r="K2" s="366"/>
      <c r="L2" s="366"/>
      <c r="M2" s="366"/>
      <c r="N2" s="366"/>
      <c r="O2" s="366"/>
      <c r="P2" s="366"/>
      <c r="Q2" s="366"/>
    </row>
    <row r="3" spans="1:20" s="281" customFormat="1" ht="13.5" customHeight="1" x14ac:dyDescent="0.35">
      <c r="C3" s="373"/>
      <c r="D3" s="373"/>
      <c r="E3" s="402"/>
      <c r="F3" s="402"/>
      <c r="G3" s="402"/>
      <c r="H3" s="402"/>
      <c r="I3" s="366"/>
      <c r="J3" s="366"/>
      <c r="K3" s="366"/>
      <c r="L3" s="366"/>
      <c r="M3" s="366"/>
      <c r="N3" s="366"/>
      <c r="O3" s="366"/>
      <c r="P3" s="366"/>
      <c r="Q3" s="366"/>
    </row>
    <row r="4" spans="1:20" s="271" customFormat="1" ht="13.5" customHeight="1" x14ac:dyDescent="0.3">
      <c r="A4" s="284" t="s">
        <v>72</v>
      </c>
      <c r="B4" s="293" t="s">
        <v>65</v>
      </c>
      <c r="C4" s="342"/>
      <c r="D4" s="342"/>
      <c r="E4" s="343"/>
      <c r="F4" s="290"/>
      <c r="G4" s="290"/>
      <c r="H4" s="290"/>
      <c r="I4" s="290"/>
      <c r="J4" s="290"/>
      <c r="K4" s="290"/>
      <c r="L4" s="290"/>
      <c r="M4" s="290"/>
      <c r="N4" s="290"/>
      <c r="O4" s="290"/>
      <c r="P4" s="290"/>
      <c r="Q4" s="291" t="s">
        <v>237</v>
      </c>
      <c r="S4" s="133" t="s">
        <v>203</v>
      </c>
      <c r="T4" s="134"/>
    </row>
    <row r="5" spans="1:20" s="271" customFormat="1" ht="13.5" customHeight="1" x14ac:dyDescent="0.25">
      <c r="A5" s="289"/>
      <c r="B5" s="293"/>
      <c r="C5" s="343"/>
      <c r="D5" s="343"/>
      <c r="E5" s="299" t="s">
        <v>1</v>
      </c>
      <c r="F5" s="294"/>
      <c r="G5" s="301"/>
      <c r="H5" s="299" t="s">
        <v>174</v>
      </c>
      <c r="I5" s="294"/>
      <c r="J5" s="301"/>
      <c r="K5" s="299" t="s">
        <v>173</v>
      </c>
      <c r="L5" s="294"/>
      <c r="M5" s="301"/>
      <c r="N5" s="299" t="s">
        <v>172</v>
      </c>
      <c r="O5" s="294"/>
      <c r="P5" s="291"/>
      <c r="Q5" s="300" t="s">
        <v>178</v>
      </c>
      <c r="S5" s="286">
        <v>2018</v>
      </c>
      <c r="T5" s="286">
        <v>2014</v>
      </c>
    </row>
    <row r="6" spans="1:20" s="271" customFormat="1" ht="13.5" customHeight="1" x14ac:dyDescent="0.25">
      <c r="A6" s="292"/>
      <c r="B6" s="292"/>
      <c r="C6" s="344" t="s">
        <v>66</v>
      </c>
      <c r="D6" s="344" t="s">
        <v>264</v>
      </c>
      <c r="E6" s="344" t="s">
        <v>263</v>
      </c>
      <c r="F6" s="307" t="s">
        <v>66</v>
      </c>
      <c r="G6" s="344" t="s">
        <v>264</v>
      </c>
      <c r="H6" s="345" t="s">
        <v>263</v>
      </c>
      <c r="I6" s="344" t="s">
        <v>66</v>
      </c>
      <c r="J6" s="344" t="s">
        <v>264</v>
      </c>
      <c r="K6" s="345" t="s">
        <v>263</v>
      </c>
      <c r="L6" s="344" t="s">
        <v>66</v>
      </c>
      <c r="M6" s="344" t="s">
        <v>264</v>
      </c>
      <c r="N6" s="345" t="s">
        <v>263</v>
      </c>
      <c r="O6" s="344" t="s">
        <v>66</v>
      </c>
      <c r="P6" s="344" t="s">
        <v>264</v>
      </c>
      <c r="Q6" s="345" t="s">
        <v>263</v>
      </c>
      <c r="S6" s="286">
        <v>2017</v>
      </c>
      <c r="T6" s="286">
        <v>2013</v>
      </c>
    </row>
    <row r="7" spans="1:20" s="271" customFormat="1" ht="13.5" customHeight="1" x14ac:dyDescent="0.25">
      <c r="A7" s="295"/>
      <c r="B7" s="337" t="s">
        <v>1</v>
      </c>
      <c r="C7" s="304">
        <f>+C8+C10+C28</f>
        <v>12891</v>
      </c>
      <c r="D7" s="304">
        <f>+D8+D10+D28</f>
        <v>124073</v>
      </c>
      <c r="E7" s="305">
        <f>+E8+E10+E28</f>
        <v>98243.344268700035</v>
      </c>
      <c r="F7" s="304">
        <f t="shared" ref="F7:K7" si="0">+F8+F10+F28</f>
        <v>10877</v>
      </c>
      <c r="G7" s="304">
        <f t="shared" si="0"/>
        <v>24806</v>
      </c>
      <c r="H7" s="305">
        <f t="shared" si="0"/>
        <v>18296.354965700033</v>
      </c>
      <c r="I7" s="304">
        <f t="shared" si="0"/>
        <v>1611</v>
      </c>
      <c r="J7" s="304">
        <f t="shared" si="0"/>
        <v>33170</v>
      </c>
      <c r="K7" s="305">
        <f t="shared" si="0"/>
        <v>26217.272686099997</v>
      </c>
      <c r="L7" s="304" t="str">
        <f t="shared" ref="L7" si="1">+L8</f>
        <v>-</v>
      </c>
      <c r="M7" s="304" t="str">
        <f t="shared" ref="M7" si="2">+M8</f>
        <v>-</v>
      </c>
      <c r="N7" s="305" t="str">
        <f t="shared" ref="N7" si="3">+N8</f>
        <v>-</v>
      </c>
      <c r="O7" s="304" t="str">
        <f t="shared" ref="D7:Q8" si="4">+O8</f>
        <v>-</v>
      </c>
      <c r="P7" s="304" t="str">
        <f t="shared" ref="P7" si="5">+P8</f>
        <v>-</v>
      </c>
      <c r="Q7" s="305" t="str">
        <f t="shared" ref="Q7" si="6">+Q8</f>
        <v>-</v>
      </c>
      <c r="S7" s="286">
        <v>2016</v>
      </c>
      <c r="T7" s="286">
        <v>2012</v>
      </c>
    </row>
    <row r="8" spans="1:20" s="271" customFormat="1" ht="13.5" customHeight="1" x14ac:dyDescent="0.25">
      <c r="A8" s="295" t="s">
        <v>227</v>
      </c>
      <c r="B8" s="337"/>
      <c r="C8" s="304">
        <f>+C9</f>
        <v>25</v>
      </c>
      <c r="D8" s="304">
        <f t="shared" si="4"/>
        <v>121</v>
      </c>
      <c r="E8" s="305">
        <f t="shared" si="4"/>
        <v>81.152462099999994</v>
      </c>
      <c r="F8" s="304">
        <f t="shared" si="4"/>
        <v>20</v>
      </c>
      <c r="G8" s="304">
        <f t="shared" si="4"/>
        <v>45</v>
      </c>
      <c r="H8" s="305">
        <f t="shared" si="4"/>
        <v>29.672462100000001</v>
      </c>
      <c r="I8" s="304">
        <f t="shared" si="4"/>
        <v>5</v>
      </c>
      <c r="J8" s="304">
        <f t="shared" si="4"/>
        <v>76</v>
      </c>
      <c r="K8" s="305">
        <f t="shared" si="4"/>
        <v>51.48</v>
      </c>
      <c r="L8" s="304" t="str">
        <f t="shared" si="4"/>
        <v>-</v>
      </c>
      <c r="M8" s="304" t="str">
        <f t="shared" si="4"/>
        <v>-</v>
      </c>
      <c r="N8" s="305" t="str">
        <f t="shared" si="4"/>
        <v>-</v>
      </c>
      <c r="O8" s="304" t="str">
        <f t="shared" si="4"/>
        <v>-</v>
      </c>
      <c r="P8" s="304" t="str">
        <f t="shared" si="4"/>
        <v>-</v>
      </c>
      <c r="Q8" s="305" t="str">
        <f t="shared" si="4"/>
        <v>-</v>
      </c>
      <c r="S8" s="286">
        <v>2015</v>
      </c>
      <c r="T8" s="286">
        <v>2011</v>
      </c>
    </row>
    <row r="9" spans="1:20" s="271" customFormat="1" ht="13.5" customHeight="1" x14ac:dyDescent="0.35">
      <c r="A9" s="265" t="s">
        <v>2</v>
      </c>
      <c r="B9" s="253" t="s">
        <v>3</v>
      </c>
      <c r="C9" s="363">
        <v>25</v>
      </c>
      <c r="D9" s="363">
        <v>121</v>
      </c>
      <c r="E9" s="362">
        <v>81.152462099999994</v>
      </c>
      <c r="F9" s="363">
        <v>20</v>
      </c>
      <c r="G9" s="363">
        <v>45</v>
      </c>
      <c r="H9" s="362">
        <v>29.672462100000001</v>
      </c>
      <c r="I9" s="363">
        <v>5</v>
      </c>
      <c r="J9" s="363">
        <v>76</v>
      </c>
      <c r="K9" s="362">
        <v>51.48</v>
      </c>
      <c r="L9" s="363" t="s">
        <v>177</v>
      </c>
      <c r="M9" s="363" t="s">
        <v>177</v>
      </c>
      <c r="N9" s="362" t="s">
        <v>177</v>
      </c>
      <c r="O9" s="363" t="s">
        <v>177</v>
      </c>
      <c r="P9" s="363" t="s">
        <v>177</v>
      </c>
      <c r="Q9" s="362" t="s">
        <v>177</v>
      </c>
    </row>
    <row r="10" spans="1:20" s="271" customFormat="1" ht="13.5" customHeight="1" x14ac:dyDescent="0.35">
      <c r="A10" s="267" t="s">
        <v>69</v>
      </c>
      <c r="B10" s="267"/>
      <c r="C10" s="304">
        <f>SUM(C11:C27)</f>
        <v>912</v>
      </c>
      <c r="D10" s="304">
        <f t="shared" ref="D10:Q10" si="7">SUM(D11:D27)</f>
        <v>6308</v>
      </c>
      <c r="E10" s="305">
        <f t="shared" si="7"/>
        <v>5739.2500931000004</v>
      </c>
      <c r="F10" s="304">
        <f t="shared" si="7"/>
        <v>768</v>
      </c>
      <c r="G10" s="304">
        <f t="shared" si="7"/>
        <v>1841</v>
      </c>
      <c r="H10" s="305">
        <f t="shared" si="7"/>
        <v>1567.2138569000015</v>
      </c>
      <c r="I10" s="304">
        <f t="shared" si="7"/>
        <v>127</v>
      </c>
      <c r="J10" s="304">
        <f t="shared" si="7"/>
        <v>2722</v>
      </c>
      <c r="K10" s="305">
        <f t="shared" si="7"/>
        <v>2504.3111988999999</v>
      </c>
      <c r="L10" s="304">
        <f t="shared" si="7"/>
        <v>17</v>
      </c>
      <c r="M10" s="304">
        <f t="shared" si="7"/>
        <v>1745</v>
      </c>
      <c r="N10" s="305">
        <f t="shared" si="7"/>
        <v>1703.8851466000001</v>
      </c>
      <c r="O10" s="304">
        <f t="shared" si="7"/>
        <v>0</v>
      </c>
      <c r="P10" s="304">
        <f t="shared" si="7"/>
        <v>0</v>
      </c>
      <c r="Q10" s="305">
        <f t="shared" si="7"/>
        <v>0</v>
      </c>
    </row>
    <row r="11" spans="1:20" s="271" customFormat="1" ht="13.5" customHeight="1" x14ac:dyDescent="0.35">
      <c r="A11" s="265" t="s">
        <v>4</v>
      </c>
      <c r="B11" s="253" t="s">
        <v>5</v>
      </c>
      <c r="C11" s="363">
        <v>3</v>
      </c>
      <c r="D11" s="363">
        <v>27</v>
      </c>
      <c r="E11" s="362">
        <v>24.384013100000001</v>
      </c>
      <c r="F11" s="363">
        <v>2</v>
      </c>
      <c r="G11" s="363">
        <v>7</v>
      </c>
      <c r="H11" s="362">
        <v>5.8720112999999996</v>
      </c>
      <c r="I11" s="363">
        <v>1</v>
      </c>
      <c r="J11" s="363">
        <v>20</v>
      </c>
      <c r="K11" s="362">
        <v>18.5120018</v>
      </c>
      <c r="L11" s="363" t="s">
        <v>177</v>
      </c>
      <c r="M11" s="363" t="s">
        <v>177</v>
      </c>
      <c r="N11" s="362" t="s">
        <v>177</v>
      </c>
      <c r="O11" s="363" t="s">
        <v>177</v>
      </c>
      <c r="P11" s="363" t="s">
        <v>177</v>
      </c>
      <c r="Q11" s="362" t="s">
        <v>177</v>
      </c>
    </row>
    <row r="12" spans="1:20" s="271" customFormat="1" ht="13.5" customHeight="1" x14ac:dyDescent="0.35">
      <c r="A12" s="265" t="s">
        <v>6</v>
      </c>
      <c r="B12" s="253" t="s">
        <v>7</v>
      </c>
      <c r="C12" s="363">
        <v>51</v>
      </c>
      <c r="D12" s="363">
        <v>362</v>
      </c>
      <c r="E12" s="362">
        <v>290.58965949999998</v>
      </c>
      <c r="F12" s="363">
        <v>41</v>
      </c>
      <c r="G12" s="363">
        <v>142</v>
      </c>
      <c r="H12" s="362">
        <v>114.26141260000001</v>
      </c>
      <c r="I12" s="363">
        <v>10</v>
      </c>
      <c r="J12" s="363">
        <v>220</v>
      </c>
      <c r="K12" s="362">
        <v>176.32824689999998</v>
      </c>
      <c r="L12" s="363" t="s">
        <v>177</v>
      </c>
      <c r="M12" s="363" t="s">
        <v>177</v>
      </c>
      <c r="N12" s="362" t="s">
        <v>177</v>
      </c>
      <c r="O12" s="363" t="s">
        <v>177</v>
      </c>
      <c r="P12" s="363" t="s">
        <v>177</v>
      </c>
      <c r="Q12" s="362" t="s">
        <v>177</v>
      </c>
      <c r="R12" s="198"/>
      <c r="S12" s="127"/>
      <c r="T12" s="382"/>
    </row>
    <row r="13" spans="1:20" s="271" customFormat="1" ht="13.5" customHeight="1" x14ac:dyDescent="0.35">
      <c r="A13" s="265" t="s">
        <v>8</v>
      </c>
      <c r="B13" s="253" t="s">
        <v>9</v>
      </c>
      <c r="C13" s="363">
        <v>50</v>
      </c>
      <c r="D13" s="363">
        <v>68</v>
      </c>
      <c r="E13" s="362">
        <v>41.389139500000013</v>
      </c>
      <c r="F13" s="363">
        <v>50</v>
      </c>
      <c r="G13" s="363">
        <v>68</v>
      </c>
      <c r="H13" s="362">
        <v>41.389139500000013</v>
      </c>
      <c r="I13" s="363" t="s">
        <v>177</v>
      </c>
      <c r="J13" s="363" t="s">
        <v>177</v>
      </c>
      <c r="K13" s="362" t="s">
        <v>177</v>
      </c>
      <c r="L13" s="363" t="s">
        <v>177</v>
      </c>
      <c r="M13" s="363" t="s">
        <v>177</v>
      </c>
      <c r="N13" s="362" t="s">
        <v>177</v>
      </c>
      <c r="O13" s="363" t="s">
        <v>177</v>
      </c>
      <c r="P13" s="363" t="s">
        <v>177</v>
      </c>
      <c r="Q13" s="362" t="s">
        <v>177</v>
      </c>
      <c r="R13" s="382"/>
      <c r="S13" s="382"/>
    </row>
    <row r="14" spans="1:20" s="271" customFormat="1" ht="13.5" customHeight="1" x14ac:dyDescent="0.35">
      <c r="A14" s="265" t="s">
        <v>10</v>
      </c>
      <c r="B14" s="253" t="s">
        <v>11</v>
      </c>
      <c r="C14" s="363">
        <v>78</v>
      </c>
      <c r="D14" s="363">
        <v>375</v>
      </c>
      <c r="E14" s="362">
        <v>343.51272149999994</v>
      </c>
      <c r="F14" s="363">
        <v>71</v>
      </c>
      <c r="G14" s="363">
        <v>138</v>
      </c>
      <c r="H14" s="362">
        <v>115.67949719999996</v>
      </c>
      <c r="I14" s="363">
        <v>6</v>
      </c>
      <c r="J14" s="363">
        <v>95</v>
      </c>
      <c r="K14" s="362">
        <v>88.819155599999988</v>
      </c>
      <c r="L14" s="363">
        <v>1</v>
      </c>
      <c r="M14" s="363">
        <v>142</v>
      </c>
      <c r="N14" s="362">
        <v>139.0140687</v>
      </c>
      <c r="O14" s="363" t="s">
        <v>177</v>
      </c>
      <c r="P14" s="363" t="s">
        <v>177</v>
      </c>
      <c r="Q14" s="362" t="s">
        <v>177</v>
      </c>
      <c r="R14" s="198"/>
      <c r="S14" s="127"/>
    </row>
    <row r="15" spans="1:20" s="271" customFormat="1" ht="13.5" customHeight="1" x14ac:dyDescent="0.35">
      <c r="A15" s="265" t="s">
        <v>73</v>
      </c>
      <c r="B15" s="253" t="s">
        <v>12</v>
      </c>
      <c r="C15" s="363">
        <v>8</v>
      </c>
      <c r="D15" s="363">
        <v>22</v>
      </c>
      <c r="E15" s="362">
        <v>16.365940200000001</v>
      </c>
      <c r="F15" s="363">
        <v>8</v>
      </c>
      <c r="G15" s="363">
        <v>22</v>
      </c>
      <c r="H15" s="362">
        <v>16.365940200000001</v>
      </c>
      <c r="I15" s="363" t="s">
        <v>177</v>
      </c>
      <c r="J15" s="363" t="s">
        <v>177</v>
      </c>
      <c r="K15" s="362" t="s">
        <v>177</v>
      </c>
      <c r="L15" s="363" t="s">
        <v>177</v>
      </c>
      <c r="M15" s="363" t="s">
        <v>177</v>
      </c>
      <c r="N15" s="362" t="s">
        <v>177</v>
      </c>
      <c r="O15" s="363" t="s">
        <v>177</v>
      </c>
      <c r="P15" s="363" t="s">
        <v>177</v>
      </c>
      <c r="Q15" s="362" t="s">
        <v>177</v>
      </c>
      <c r="R15" s="198"/>
      <c r="S15" s="127"/>
    </row>
    <row r="16" spans="1:20" s="271" customFormat="1" ht="13.5" customHeight="1" x14ac:dyDescent="0.35">
      <c r="A16" s="265">
        <v>21</v>
      </c>
      <c r="B16" s="253" t="s">
        <v>13</v>
      </c>
      <c r="C16" s="363">
        <v>1</v>
      </c>
      <c r="D16" s="363">
        <v>3</v>
      </c>
      <c r="E16" s="362" t="s">
        <v>276</v>
      </c>
      <c r="F16" s="363">
        <v>1</v>
      </c>
      <c r="G16" s="363">
        <v>3</v>
      </c>
      <c r="H16" s="362" t="s">
        <v>276</v>
      </c>
      <c r="I16" s="363" t="s">
        <v>177</v>
      </c>
      <c r="J16" s="363" t="s">
        <v>177</v>
      </c>
      <c r="K16" s="362" t="s">
        <v>177</v>
      </c>
      <c r="L16" s="363" t="s">
        <v>177</v>
      </c>
      <c r="M16" s="363" t="s">
        <v>177</v>
      </c>
      <c r="N16" s="362" t="s">
        <v>177</v>
      </c>
      <c r="O16" s="363" t="s">
        <v>177</v>
      </c>
      <c r="P16" s="363" t="s">
        <v>177</v>
      </c>
      <c r="Q16" s="362" t="s">
        <v>177</v>
      </c>
      <c r="R16" s="198"/>
      <c r="S16" s="127"/>
    </row>
    <row r="17" spans="1:19" s="271" customFormat="1" ht="13.5" customHeight="1" x14ac:dyDescent="0.35">
      <c r="A17" s="257" t="s">
        <v>74</v>
      </c>
      <c r="B17" s="253" t="s">
        <v>14</v>
      </c>
      <c r="C17" s="363">
        <v>12</v>
      </c>
      <c r="D17" s="363">
        <v>35</v>
      </c>
      <c r="E17" s="362" t="s">
        <v>276</v>
      </c>
      <c r="F17" s="363">
        <v>11</v>
      </c>
      <c r="G17" s="363">
        <v>20</v>
      </c>
      <c r="H17" s="362" t="s">
        <v>276</v>
      </c>
      <c r="I17" s="363">
        <v>1</v>
      </c>
      <c r="J17" s="363">
        <v>15</v>
      </c>
      <c r="K17" s="362">
        <v>13.9868279</v>
      </c>
      <c r="L17" s="363" t="s">
        <v>177</v>
      </c>
      <c r="M17" s="363" t="s">
        <v>177</v>
      </c>
      <c r="N17" s="362" t="s">
        <v>177</v>
      </c>
      <c r="O17" s="363" t="s">
        <v>177</v>
      </c>
      <c r="P17" s="363" t="s">
        <v>177</v>
      </c>
      <c r="Q17" s="362" t="s">
        <v>177</v>
      </c>
      <c r="R17" s="198"/>
      <c r="S17" s="127"/>
    </row>
    <row r="18" spans="1:19" s="271" customFormat="1" ht="13.5" customHeight="1" x14ac:dyDescent="0.35">
      <c r="A18" s="257" t="s">
        <v>79</v>
      </c>
      <c r="B18" s="253" t="s">
        <v>15</v>
      </c>
      <c r="C18" s="363">
        <v>41</v>
      </c>
      <c r="D18" s="363">
        <v>263</v>
      </c>
      <c r="E18" s="362">
        <v>247.29797209999998</v>
      </c>
      <c r="F18" s="363">
        <v>31</v>
      </c>
      <c r="G18" s="363">
        <v>82</v>
      </c>
      <c r="H18" s="362">
        <v>74.578392699999995</v>
      </c>
      <c r="I18" s="363">
        <v>10</v>
      </c>
      <c r="J18" s="363">
        <v>181</v>
      </c>
      <c r="K18" s="362">
        <v>172.71957939999999</v>
      </c>
      <c r="L18" s="363" t="s">
        <v>177</v>
      </c>
      <c r="M18" s="363" t="s">
        <v>177</v>
      </c>
      <c r="N18" s="362" t="s">
        <v>177</v>
      </c>
      <c r="O18" s="363" t="s">
        <v>177</v>
      </c>
      <c r="P18" s="363" t="s">
        <v>177</v>
      </c>
      <c r="Q18" s="362" t="s">
        <v>177</v>
      </c>
      <c r="R18" s="198"/>
      <c r="S18" s="127"/>
    </row>
    <row r="19" spans="1:19" s="271" customFormat="1" ht="13.5" customHeight="1" x14ac:dyDescent="0.35">
      <c r="A19" s="265">
        <v>26</v>
      </c>
      <c r="B19" s="253" t="s">
        <v>64</v>
      </c>
      <c r="C19" s="363">
        <v>13</v>
      </c>
      <c r="D19" s="363">
        <v>303</v>
      </c>
      <c r="E19" s="362">
        <v>296.5625296</v>
      </c>
      <c r="F19" s="363">
        <v>8</v>
      </c>
      <c r="G19" s="363">
        <v>19</v>
      </c>
      <c r="H19" s="362">
        <v>17.671425299999999</v>
      </c>
      <c r="I19" s="363">
        <v>4</v>
      </c>
      <c r="J19" s="363">
        <v>116</v>
      </c>
      <c r="K19" s="362">
        <v>110.89110429999999</v>
      </c>
      <c r="L19" s="363">
        <v>1</v>
      </c>
      <c r="M19" s="363">
        <v>168</v>
      </c>
      <c r="N19" s="362">
        <v>168</v>
      </c>
      <c r="O19" s="363" t="s">
        <v>177</v>
      </c>
      <c r="P19" s="363" t="s">
        <v>177</v>
      </c>
      <c r="Q19" s="362" t="s">
        <v>177</v>
      </c>
      <c r="R19" s="198"/>
      <c r="S19" s="127"/>
    </row>
    <row r="20" spans="1:19" s="271" customFormat="1" ht="13.5" customHeight="1" x14ac:dyDescent="0.35">
      <c r="A20" s="265">
        <v>27</v>
      </c>
      <c r="B20" s="253" t="s">
        <v>16</v>
      </c>
      <c r="C20" s="363">
        <v>4</v>
      </c>
      <c r="D20" s="363">
        <v>28</v>
      </c>
      <c r="E20" s="362" t="s">
        <v>276</v>
      </c>
      <c r="F20" s="363">
        <v>2</v>
      </c>
      <c r="G20" s="363">
        <v>4</v>
      </c>
      <c r="H20" s="362" t="s">
        <v>276</v>
      </c>
      <c r="I20" s="363">
        <v>2</v>
      </c>
      <c r="J20" s="363">
        <v>24</v>
      </c>
      <c r="K20" s="362">
        <v>22.1732814</v>
      </c>
      <c r="L20" s="363" t="s">
        <v>177</v>
      </c>
      <c r="M20" s="363" t="s">
        <v>177</v>
      </c>
      <c r="N20" s="362" t="s">
        <v>177</v>
      </c>
      <c r="O20" s="363" t="s">
        <v>177</v>
      </c>
      <c r="P20" s="363" t="s">
        <v>177</v>
      </c>
      <c r="Q20" s="362" t="s">
        <v>177</v>
      </c>
      <c r="R20" s="198"/>
      <c r="S20" s="127"/>
    </row>
    <row r="21" spans="1:19" s="271" customFormat="1" ht="13.5" customHeight="1" x14ac:dyDescent="0.35">
      <c r="A21" s="265">
        <v>28</v>
      </c>
      <c r="B21" s="253" t="s">
        <v>17</v>
      </c>
      <c r="C21" s="363">
        <v>3</v>
      </c>
      <c r="D21" s="363">
        <v>78</v>
      </c>
      <c r="E21" s="362">
        <v>73.761253300000007</v>
      </c>
      <c r="F21" s="363">
        <v>2</v>
      </c>
      <c r="G21" s="363">
        <v>4</v>
      </c>
      <c r="H21" s="362">
        <v>3.6106981999999999</v>
      </c>
      <c r="I21" s="363" t="s">
        <v>177</v>
      </c>
      <c r="J21" s="363" t="s">
        <v>177</v>
      </c>
      <c r="K21" s="362" t="s">
        <v>177</v>
      </c>
      <c r="L21" s="363">
        <v>1</v>
      </c>
      <c r="M21" s="363">
        <v>74</v>
      </c>
      <c r="N21" s="362">
        <v>70.150555100000005</v>
      </c>
      <c r="O21" s="363" t="s">
        <v>177</v>
      </c>
      <c r="P21" s="363" t="s">
        <v>177</v>
      </c>
      <c r="Q21" s="362" t="s">
        <v>177</v>
      </c>
      <c r="R21" s="198"/>
      <c r="S21" s="127"/>
    </row>
    <row r="22" spans="1:19" s="271" customFormat="1" ht="13.5" customHeight="1" x14ac:dyDescent="0.35">
      <c r="A22" s="257" t="s">
        <v>75</v>
      </c>
      <c r="B22" s="253" t="s">
        <v>18</v>
      </c>
      <c r="C22" s="363">
        <v>3</v>
      </c>
      <c r="D22" s="363">
        <v>22</v>
      </c>
      <c r="E22" s="362">
        <v>19.925107199999999</v>
      </c>
      <c r="F22" s="363">
        <v>2</v>
      </c>
      <c r="G22" s="363">
        <v>11</v>
      </c>
      <c r="H22" s="362">
        <v>9.5626467000000002</v>
      </c>
      <c r="I22" s="363">
        <v>1</v>
      </c>
      <c r="J22" s="363">
        <v>11</v>
      </c>
      <c r="K22" s="362">
        <v>10.362460499999999</v>
      </c>
      <c r="L22" s="363" t="s">
        <v>177</v>
      </c>
      <c r="M22" s="363" t="s">
        <v>177</v>
      </c>
      <c r="N22" s="362" t="s">
        <v>177</v>
      </c>
      <c r="O22" s="363" t="s">
        <v>177</v>
      </c>
      <c r="P22" s="363" t="s">
        <v>177</v>
      </c>
      <c r="Q22" s="362" t="s">
        <v>177</v>
      </c>
      <c r="R22" s="198"/>
      <c r="S22" s="127"/>
    </row>
    <row r="23" spans="1:19" s="271" customFormat="1" ht="13.5" customHeight="1" x14ac:dyDescent="0.35">
      <c r="A23" s="265" t="s">
        <v>19</v>
      </c>
      <c r="B23" s="253" t="s">
        <v>20</v>
      </c>
      <c r="C23" s="363">
        <v>103</v>
      </c>
      <c r="D23" s="363">
        <v>325</v>
      </c>
      <c r="E23" s="362">
        <v>272.62797769999997</v>
      </c>
      <c r="F23" s="363">
        <v>97</v>
      </c>
      <c r="G23" s="363">
        <v>205</v>
      </c>
      <c r="H23" s="362">
        <v>164.74241539999997</v>
      </c>
      <c r="I23" s="363">
        <v>6</v>
      </c>
      <c r="J23" s="363">
        <v>120</v>
      </c>
      <c r="K23" s="362">
        <v>107.8855623</v>
      </c>
      <c r="L23" s="363" t="s">
        <v>177</v>
      </c>
      <c r="M23" s="363" t="s">
        <v>177</v>
      </c>
      <c r="N23" s="362" t="s">
        <v>177</v>
      </c>
      <c r="O23" s="363" t="s">
        <v>177</v>
      </c>
      <c r="P23" s="363" t="s">
        <v>177</v>
      </c>
      <c r="Q23" s="362" t="s">
        <v>177</v>
      </c>
      <c r="R23" s="198"/>
      <c r="S23" s="127"/>
    </row>
    <row r="24" spans="1:19" s="271" customFormat="1" ht="12.75" customHeight="1" x14ac:dyDescent="0.35">
      <c r="A24" s="265">
        <v>35</v>
      </c>
      <c r="B24" s="253" t="s">
        <v>21</v>
      </c>
      <c r="C24" s="363">
        <v>29</v>
      </c>
      <c r="D24" s="363">
        <v>666</v>
      </c>
      <c r="E24" s="362">
        <v>619.72889659999998</v>
      </c>
      <c r="F24" s="363">
        <v>15</v>
      </c>
      <c r="G24" s="363">
        <v>56</v>
      </c>
      <c r="H24" s="362">
        <v>48.427624999999999</v>
      </c>
      <c r="I24" s="363">
        <v>11</v>
      </c>
      <c r="J24" s="363">
        <v>326</v>
      </c>
      <c r="K24" s="362">
        <v>300.98</v>
      </c>
      <c r="L24" s="363">
        <v>3</v>
      </c>
      <c r="M24" s="363">
        <v>284</v>
      </c>
      <c r="N24" s="362">
        <v>270.32127159999999</v>
      </c>
      <c r="O24" s="363" t="s">
        <v>177</v>
      </c>
      <c r="P24" s="363" t="s">
        <v>177</v>
      </c>
      <c r="Q24" s="362" t="s">
        <v>177</v>
      </c>
      <c r="R24" s="198"/>
      <c r="S24" s="127"/>
    </row>
    <row r="25" spans="1:19" s="271" customFormat="1" ht="13.5" customHeight="1" x14ac:dyDescent="0.35">
      <c r="A25" s="265" t="s">
        <v>22</v>
      </c>
      <c r="B25" s="253" t="s">
        <v>71</v>
      </c>
      <c r="C25" s="363">
        <v>14</v>
      </c>
      <c r="D25" s="363">
        <v>268</v>
      </c>
      <c r="E25" s="362">
        <v>252.3155371</v>
      </c>
      <c r="F25" s="363">
        <v>6</v>
      </c>
      <c r="G25" s="363">
        <v>14</v>
      </c>
      <c r="H25" s="362">
        <v>11.489764799999998</v>
      </c>
      <c r="I25" s="363">
        <v>8</v>
      </c>
      <c r="J25" s="363">
        <v>254</v>
      </c>
      <c r="K25" s="362">
        <v>240.82577230000001</v>
      </c>
      <c r="L25" s="363" t="s">
        <v>177</v>
      </c>
      <c r="M25" s="363" t="s">
        <v>177</v>
      </c>
      <c r="N25" s="362" t="s">
        <v>177</v>
      </c>
      <c r="O25" s="363" t="s">
        <v>177</v>
      </c>
      <c r="P25" s="363" t="s">
        <v>177</v>
      </c>
      <c r="Q25" s="362" t="s">
        <v>177</v>
      </c>
      <c r="R25" s="198"/>
      <c r="S25" s="127"/>
    </row>
    <row r="26" spans="1:19" s="271" customFormat="1" ht="13.5" customHeight="1" x14ac:dyDescent="0.35">
      <c r="A26" s="257" t="s">
        <v>76</v>
      </c>
      <c r="B26" s="253" t="s">
        <v>23</v>
      </c>
      <c r="C26" s="363">
        <v>98</v>
      </c>
      <c r="D26" s="363">
        <v>928</v>
      </c>
      <c r="E26" s="362">
        <v>871.08658889999992</v>
      </c>
      <c r="F26" s="363">
        <v>86</v>
      </c>
      <c r="G26" s="363">
        <v>228</v>
      </c>
      <c r="H26" s="362">
        <v>205.18724799999978</v>
      </c>
      <c r="I26" s="363">
        <v>8</v>
      </c>
      <c r="J26" s="363">
        <v>187</v>
      </c>
      <c r="K26" s="362">
        <v>162.9644126</v>
      </c>
      <c r="L26" s="363">
        <v>4</v>
      </c>
      <c r="M26" s="363">
        <v>513</v>
      </c>
      <c r="N26" s="362">
        <v>502.93492830000002</v>
      </c>
      <c r="O26" s="363" t="s">
        <v>177</v>
      </c>
      <c r="P26" s="363" t="s">
        <v>177</v>
      </c>
      <c r="Q26" s="362" t="s">
        <v>177</v>
      </c>
      <c r="R26" s="198"/>
      <c r="S26" s="127"/>
    </row>
    <row r="27" spans="1:19" s="271" customFormat="1" ht="13.5" customHeight="1" x14ac:dyDescent="0.35">
      <c r="A27" s="265">
        <v>43</v>
      </c>
      <c r="B27" s="253" t="s">
        <v>24</v>
      </c>
      <c r="C27" s="363">
        <v>401</v>
      </c>
      <c r="D27" s="363">
        <v>2535</v>
      </c>
      <c r="E27" s="362">
        <v>2369.7027568000012</v>
      </c>
      <c r="F27" s="363">
        <v>335</v>
      </c>
      <c r="G27" s="363">
        <v>818</v>
      </c>
      <c r="H27" s="362">
        <v>738.37564000000157</v>
      </c>
      <c r="I27" s="363">
        <v>59</v>
      </c>
      <c r="J27" s="363">
        <v>1153</v>
      </c>
      <c r="K27" s="362">
        <v>1077.8627938999998</v>
      </c>
      <c r="L27" s="363">
        <v>7</v>
      </c>
      <c r="M27" s="363">
        <v>564</v>
      </c>
      <c r="N27" s="362">
        <v>553.46432289999996</v>
      </c>
      <c r="O27" s="363" t="s">
        <v>177</v>
      </c>
      <c r="P27" s="363" t="s">
        <v>177</v>
      </c>
      <c r="Q27" s="362" t="s">
        <v>177</v>
      </c>
      <c r="R27" s="198"/>
      <c r="S27" s="127"/>
    </row>
    <row r="28" spans="1:19" s="271" customFormat="1" ht="13.5" customHeight="1" x14ac:dyDescent="0.35">
      <c r="A28" s="267" t="s">
        <v>70</v>
      </c>
      <c r="B28" s="267"/>
      <c r="C28" s="304">
        <f>SUM(C29:C58)</f>
        <v>11954</v>
      </c>
      <c r="D28" s="304">
        <f t="shared" ref="D28:Q28" si="8">SUM(D29:D58)</f>
        <v>117644</v>
      </c>
      <c r="E28" s="305">
        <f t="shared" si="8"/>
        <v>92422.94171350004</v>
      </c>
      <c r="F28" s="304">
        <f t="shared" si="8"/>
        <v>10089</v>
      </c>
      <c r="G28" s="304">
        <f t="shared" si="8"/>
        <v>22920</v>
      </c>
      <c r="H28" s="305">
        <f t="shared" si="8"/>
        <v>16699.468646700032</v>
      </c>
      <c r="I28" s="304">
        <f t="shared" si="8"/>
        <v>1479</v>
      </c>
      <c r="J28" s="304">
        <f t="shared" si="8"/>
        <v>30372</v>
      </c>
      <c r="K28" s="305">
        <f t="shared" si="8"/>
        <v>23661.481487199999</v>
      </c>
      <c r="L28" s="304">
        <f t="shared" si="8"/>
        <v>332</v>
      </c>
      <c r="M28" s="304">
        <f t="shared" si="8"/>
        <v>35620</v>
      </c>
      <c r="N28" s="305">
        <f t="shared" si="8"/>
        <v>28172.566564399996</v>
      </c>
      <c r="O28" s="304">
        <f t="shared" si="8"/>
        <v>54</v>
      </c>
      <c r="P28" s="304">
        <f t="shared" si="8"/>
        <v>28732</v>
      </c>
      <c r="Q28" s="305">
        <f t="shared" si="8"/>
        <v>23889.425015199995</v>
      </c>
      <c r="R28" s="198"/>
      <c r="S28" s="127"/>
    </row>
    <row r="29" spans="1:19" s="271" customFormat="1" ht="13.5" customHeight="1" x14ac:dyDescent="0.35">
      <c r="A29" s="265">
        <v>45</v>
      </c>
      <c r="B29" s="253" t="s">
        <v>25</v>
      </c>
      <c r="C29" s="363">
        <v>140</v>
      </c>
      <c r="D29" s="363">
        <v>631</v>
      </c>
      <c r="E29" s="362">
        <v>579.22012690000008</v>
      </c>
      <c r="F29" s="363">
        <v>131</v>
      </c>
      <c r="G29" s="363">
        <v>339</v>
      </c>
      <c r="H29" s="362">
        <v>302.41318760000013</v>
      </c>
      <c r="I29" s="363">
        <v>8</v>
      </c>
      <c r="J29" s="363">
        <v>167</v>
      </c>
      <c r="K29" s="362">
        <v>157.65452339999999</v>
      </c>
      <c r="L29" s="363">
        <v>1</v>
      </c>
      <c r="M29" s="363">
        <v>125</v>
      </c>
      <c r="N29" s="362">
        <v>119.15241589999999</v>
      </c>
      <c r="O29" s="363" t="s">
        <v>177</v>
      </c>
      <c r="P29" s="363" t="s">
        <v>177</v>
      </c>
      <c r="Q29" s="362" t="s">
        <v>177</v>
      </c>
      <c r="R29" s="198"/>
      <c r="S29" s="127"/>
    </row>
    <row r="30" spans="1:19" s="271" customFormat="1" ht="13.5" customHeight="1" x14ac:dyDescent="0.35">
      <c r="A30" s="265">
        <v>46</v>
      </c>
      <c r="B30" s="253" t="s">
        <v>26</v>
      </c>
      <c r="C30" s="363">
        <v>302</v>
      </c>
      <c r="D30" s="363">
        <v>2166</v>
      </c>
      <c r="E30" s="362">
        <v>1972.2700868999993</v>
      </c>
      <c r="F30" s="363">
        <v>254</v>
      </c>
      <c r="G30" s="363">
        <v>659</v>
      </c>
      <c r="H30" s="362">
        <v>552.77565979999952</v>
      </c>
      <c r="I30" s="363">
        <v>39</v>
      </c>
      <c r="J30" s="363">
        <v>659</v>
      </c>
      <c r="K30" s="362">
        <v>608.45696449999991</v>
      </c>
      <c r="L30" s="363">
        <v>9</v>
      </c>
      <c r="M30" s="363">
        <v>848</v>
      </c>
      <c r="N30" s="362">
        <v>811.03746260000003</v>
      </c>
      <c r="O30" s="363" t="s">
        <v>177</v>
      </c>
      <c r="P30" s="363" t="s">
        <v>177</v>
      </c>
      <c r="Q30" s="362" t="s">
        <v>177</v>
      </c>
      <c r="R30" s="198"/>
      <c r="S30" s="127"/>
    </row>
    <row r="31" spans="1:19" s="271" customFormat="1" ht="13.5" customHeight="1" x14ac:dyDescent="0.35">
      <c r="A31" s="265">
        <v>47</v>
      </c>
      <c r="B31" s="253" t="s">
        <v>27</v>
      </c>
      <c r="C31" s="363">
        <v>1115</v>
      </c>
      <c r="D31" s="363">
        <v>6548</v>
      </c>
      <c r="E31" s="362">
        <v>5052.9758256999976</v>
      </c>
      <c r="F31" s="363">
        <v>957</v>
      </c>
      <c r="G31" s="363">
        <v>2849</v>
      </c>
      <c r="H31" s="362">
        <v>2141.9232240999982</v>
      </c>
      <c r="I31" s="363">
        <v>146</v>
      </c>
      <c r="J31" s="363">
        <v>2469</v>
      </c>
      <c r="K31" s="362">
        <v>1953.8756363999996</v>
      </c>
      <c r="L31" s="363">
        <v>11</v>
      </c>
      <c r="M31" s="363">
        <v>921</v>
      </c>
      <c r="N31" s="362">
        <v>732.33803679999983</v>
      </c>
      <c r="O31" s="363">
        <v>1</v>
      </c>
      <c r="P31" s="363">
        <v>309</v>
      </c>
      <c r="Q31" s="362">
        <v>224.83892839999999</v>
      </c>
      <c r="R31" s="198"/>
      <c r="S31" s="127"/>
    </row>
    <row r="32" spans="1:19" s="271" customFormat="1" ht="13.5" customHeight="1" x14ac:dyDescent="0.35">
      <c r="A32" s="265">
        <v>49</v>
      </c>
      <c r="B32" s="253" t="s">
        <v>28</v>
      </c>
      <c r="C32" s="363">
        <v>205</v>
      </c>
      <c r="D32" s="363">
        <v>2179</v>
      </c>
      <c r="E32" s="362">
        <v>1961.5050991000001</v>
      </c>
      <c r="F32" s="363">
        <v>183</v>
      </c>
      <c r="G32" s="363">
        <v>278</v>
      </c>
      <c r="H32" s="362">
        <v>210.13025859999999</v>
      </c>
      <c r="I32" s="363">
        <v>13</v>
      </c>
      <c r="J32" s="363">
        <v>296</v>
      </c>
      <c r="K32" s="362">
        <v>251.94933849999998</v>
      </c>
      <c r="L32" s="363">
        <v>7</v>
      </c>
      <c r="M32" s="363">
        <v>893</v>
      </c>
      <c r="N32" s="362">
        <v>827.72605350000003</v>
      </c>
      <c r="O32" s="363">
        <v>2</v>
      </c>
      <c r="P32" s="363">
        <v>712</v>
      </c>
      <c r="Q32" s="362">
        <v>671.69944850000002</v>
      </c>
      <c r="R32" s="198"/>
      <c r="S32" s="127"/>
    </row>
    <row r="33" spans="1:19" s="271" customFormat="1" ht="13.5" customHeight="1" x14ac:dyDescent="0.35">
      <c r="A33" s="265" t="s">
        <v>77</v>
      </c>
      <c r="B33" s="253" t="s">
        <v>29</v>
      </c>
      <c r="C33" s="363">
        <v>4</v>
      </c>
      <c r="D33" s="363">
        <v>241</v>
      </c>
      <c r="E33" s="362">
        <v>219.4504791</v>
      </c>
      <c r="F33" s="363">
        <v>3</v>
      </c>
      <c r="G33" s="363">
        <v>9</v>
      </c>
      <c r="H33" s="362">
        <v>7.9300255999999996</v>
      </c>
      <c r="I33" s="363" t="s">
        <v>177</v>
      </c>
      <c r="J33" s="363" t="s">
        <v>177</v>
      </c>
      <c r="K33" s="362" t="s">
        <v>177</v>
      </c>
      <c r="L33" s="363">
        <v>1</v>
      </c>
      <c r="M33" s="363">
        <v>232</v>
      </c>
      <c r="N33" s="362">
        <v>211.5204535</v>
      </c>
      <c r="O33" s="363" t="s">
        <v>177</v>
      </c>
      <c r="P33" s="363" t="s">
        <v>177</v>
      </c>
      <c r="Q33" s="362" t="s">
        <v>177</v>
      </c>
      <c r="R33" s="198"/>
      <c r="S33" s="127"/>
    </row>
    <row r="34" spans="1:19" s="271" customFormat="1" ht="13.5" customHeight="1" x14ac:dyDescent="0.35">
      <c r="A34" s="265">
        <v>52</v>
      </c>
      <c r="B34" s="253" t="s">
        <v>30</v>
      </c>
      <c r="C34" s="363">
        <v>26</v>
      </c>
      <c r="D34" s="363">
        <v>224</v>
      </c>
      <c r="E34" s="362">
        <v>187.9015522</v>
      </c>
      <c r="F34" s="363">
        <v>21</v>
      </c>
      <c r="G34" s="363">
        <v>77</v>
      </c>
      <c r="H34" s="362">
        <v>65.522781299999991</v>
      </c>
      <c r="I34" s="363">
        <v>4</v>
      </c>
      <c r="J34" s="363">
        <v>81</v>
      </c>
      <c r="K34" s="362">
        <v>62.479454999999994</v>
      </c>
      <c r="L34" s="363">
        <v>1</v>
      </c>
      <c r="M34" s="363">
        <v>66</v>
      </c>
      <c r="N34" s="362">
        <v>59.899315899999998</v>
      </c>
      <c r="O34" s="363" t="s">
        <v>177</v>
      </c>
      <c r="P34" s="363" t="s">
        <v>177</v>
      </c>
      <c r="Q34" s="362" t="s">
        <v>177</v>
      </c>
      <c r="R34" s="198"/>
      <c r="S34" s="127"/>
    </row>
    <row r="35" spans="1:19" s="271" customFormat="1" ht="13.5" customHeight="1" x14ac:dyDescent="0.35">
      <c r="A35" s="265">
        <v>53</v>
      </c>
      <c r="B35" s="253" t="s">
        <v>31</v>
      </c>
      <c r="C35" s="363">
        <v>36</v>
      </c>
      <c r="D35" s="363">
        <v>373</v>
      </c>
      <c r="E35" s="362">
        <v>340.69976629999996</v>
      </c>
      <c r="F35" s="363">
        <v>30</v>
      </c>
      <c r="G35" s="363">
        <v>95</v>
      </c>
      <c r="H35" s="362">
        <v>91.203934000000004</v>
      </c>
      <c r="I35" s="363">
        <v>5</v>
      </c>
      <c r="J35" s="363">
        <v>104</v>
      </c>
      <c r="K35" s="362">
        <v>79.3639613</v>
      </c>
      <c r="L35" s="363">
        <v>1</v>
      </c>
      <c r="M35" s="363">
        <v>174</v>
      </c>
      <c r="N35" s="362">
        <v>170.13187099999999</v>
      </c>
      <c r="O35" s="363" t="s">
        <v>177</v>
      </c>
      <c r="P35" s="363" t="s">
        <v>177</v>
      </c>
      <c r="Q35" s="362" t="s">
        <v>177</v>
      </c>
      <c r="R35" s="198"/>
      <c r="S35" s="127"/>
    </row>
    <row r="36" spans="1:19" s="271" customFormat="1" ht="13.5" customHeight="1" x14ac:dyDescent="0.35">
      <c r="A36" s="265">
        <v>55</v>
      </c>
      <c r="B36" s="253" t="s">
        <v>32</v>
      </c>
      <c r="C36" s="363">
        <v>42</v>
      </c>
      <c r="D36" s="363">
        <v>1586</v>
      </c>
      <c r="E36" s="362">
        <v>1449.5357048000001</v>
      </c>
      <c r="F36" s="363">
        <v>14</v>
      </c>
      <c r="G36" s="363">
        <v>51</v>
      </c>
      <c r="H36" s="362">
        <v>39.797696299999998</v>
      </c>
      <c r="I36" s="363">
        <v>20</v>
      </c>
      <c r="J36" s="363">
        <v>433</v>
      </c>
      <c r="K36" s="362">
        <v>381.37302549999993</v>
      </c>
      <c r="L36" s="363">
        <v>7</v>
      </c>
      <c r="M36" s="363">
        <v>727</v>
      </c>
      <c r="N36" s="362">
        <v>663.63614230000007</v>
      </c>
      <c r="O36" s="363">
        <v>1</v>
      </c>
      <c r="P36" s="363">
        <v>375</v>
      </c>
      <c r="Q36" s="362">
        <v>364.72884069999998</v>
      </c>
      <c r="R36" s="198"/>
      <c r="S36" s="127"/>
    </row>
    <row r="37" spans="1:19" s="271" customFormat="1" ht="13.5" customHeight="1" x14ac:dyDescent="0.35">
      <c r="A37" s="265">
        <v>56</v>
      </c>
      <c r="B37" s="253" t="s">
        <v>33</v>
      </c>
      <c r="C37" s="363">
        <v>624</v>
      </c>
      <c r="D37" s="363">
        <v>5181</v>
      </c>
      <c r="E37" s="362">
        <v>3843.4837188000015</v>
      </c>
      <c r="F37" s="363">
        <v>469</v>
      </c>
      <c r="G37" s="363">
        <v>1704</v>
      </c>
      <c r="H37" s="362">
        <v>1306.0469411000022</v>
      </c>
      <c r="I37" s="363">
        <v>146</v>
      </c>
      <c r="J37" s="363">
        <v>2692</v>
      </c>
      <c r="K37" s="362">
        <v>2032.4088017999993</v>
      </c>
      <c r="L37" s="363">
        <v>9</v>
      </c>
      <c r="M37" s="363">
        <v>785</v>
      </c>
      <c r="N37" s="362">
        <v>505.0279759</v>
      </c>
      <c r="O37" s="363" t="s">
        <v>177</v>
      </c>
      <c r="P37" s="363" t="s">
        <v>177</v>
      </c>
      <c r="Q37" s="362" t="s">
        <v>177</v>
      </c>
      <c r="R37" s="198"/>
      <c r="S37" s="127"/>
    </row>
    <row r="38" spans="1:19" s="271" customFormat="1" ht="13.5" customHeight="1" x14ac:dyDescent="0.35">
      <c r="A38" s="265" t="s">
        <v>34</v>
      </c>
      <c r="B38" s="253" t="s">
        <v>35</v>
      </c>
      <c r="C38" s="363">
        <v>186</v>
      </c>
      <c r="D38" s="363">
        <v>2394</v>
      </c>
      <c r="E38" s="362">
        <v>1842.6346288999998</v>
      </c>
      <c r="F38" s="363">
        <v>153</v>
      </c>
      <c r="G38" s="363">
        <v>268</v>
      </c>
      <c r="H38" s="362">
        <v>183.09859719999994</v>
      </c>
      <c r="I38" s="363">
        <v>28</v>
      </c>
      <c r="J38" s="363">
        <v>536</v>
      </c>
      <c r="K38" s="362">
        <v>365.35089400000004</v>
      </c>
      <c r="L38" s="363">
        <v>3</v>
      </c>
      <c r="M38" s="363">
        <v>555</v>
      </c>
      <c r="N38" s="362">
        <v>467.64063170000003</v>
      </c>
      <c r="O38" s="363">
        <v>2</v>
      </c>
      <c r="P38" s="363">
        <v>1035</v>
      </c>
      <c r="Q38" s="362">
        <v>826.54450599999996</v>
      </c>
      <c r="R38" s="198"/>
      <c r="S38" s="127"/>
    </row>
    <row r="39" spans="1:19" s="271" customFormat="1" ht="13.5" customHeight="1" x14ac:dyDescent="0.35">
      <c r="A39" s="265">
        <v>61</v>
      </c>
      <c r="B39" s="253" t="s">
        <v>36</v>
      </c>
      <c r="C39" s="363">
        <v>37</v>
      </c>
      <c r="D39" s="363">
        <v>1646</v>
      </c>
      <c r="E39" s="362">
        <v>1570.9872453999999</v>
      </c>
      <c r="F39" s="363">
        <v>25</v>
      </c>
      <c r="G39" s="363">
        <v>97</v>
      </c>
      <c r="H39" s="362">
        <v>88.589994499999989</v>
      </c>
      <c r="I39" s="363">
        <v>6</v>
      </c>
      <c r="J39" s="363">
        <v>109</v>
      </c>
      <c r="K39" s="362">
        <v>102.41052669999999</v>
      </c>
      <c r="L39" s="363">
        <v>3</v>
      </c>
      <c r="M39" s="363">
        <v>373</v>
      </c>
      <c r="N39" s="362">
        <v>361.5201199</v>
      </c>
      <c r="O39" s="363">
        <v>3</v>
      </c>
      <c r="P39" s="363">
        <v>1067</v>
      </c>
      <c r="Q39" s="362">
        <v>1018.4666043</v>
      </c>
      <c r="R39" s="198"/>
      <c r="S39" s="127"/>
    </row>
    <row r="40" spans="1:19" s="271" customFormat="1" ht="13.5" customHeight="1" x14ac:dyDescent="0.35">
      <c r="A40" s="265" t="s">
        <v>78</v>
      </c>
      <c r="B40" s="253" t="s">
        <v>37</v>
      </c>
      <c r="C40" s="363">
        <v>372</v>
      </c>
      <c r="D40" s="363">
        <v>2974</v>
      </c>
      <c r="E40" s="362">
        <v>2742.1821917999991</v>
      </c>
      <c r="F40" s="363">
        <v>318</v>
      </c>
      <c r="G40" s="363">
        <v>676</v>
      </c>
      <c r="H40" s="362">
        <v>556.01620359999924</v>
      </c>
      <c r="I40" s="363">
        <v>43</v>
      </c>
      <c r="J40" s="363">
        <v>839</v>
      </c>
      <c r="K40" s="362">
        <v>777.89144519999991</v>
      </c>
      <c r="L40" s="363">
        <v>10</v>
      </c>
      <c r="M40" s="363">
        <v>1093</v>
      </c>
      <c r="N40" s="362">
        <v>1051.0907635999999</v>
      </c>
      <c r="O40" s="363">
        <v>1</v>
      </c>
      <c r="P40" s="363">
        <v>366</v>
      </c>
      <c r="Q40" s="362">
        <v>357.18377939999999</v>
      </c>
      <c r="R40" s="198"/>
      <c r="S40" s="127"/>
    </row>
    <row r="41" spans="1:19" s="271" customFormat="1" ht="13.5" customHeight="1" x14ac:dyDescent="0.35">
      <c r="A41" s="265">
        <v>64</v>
      </c>
      <c r="B41" s="253" t="s">
        <v>38</v>
      </c>
      <c r="C41" s="363">
        <v>151</v>
      </c>
      <c r="D41" s="363">
        <v>2513</v>
      </c>
      <c r="E41" s="362">
        <v>2302.3099078000005</v>
      </c>
      <c r="F41" s="363">
        <v>114</v>
      </c>
      <c r="G41" s="363">
        <v>322</v>
      </c>
      <c r="H41" s="362">
        <v>262.62331710000018</v>
      </c>
      <c r="I41" s="363">
        <v>28</v>
      </c>
      <c r="J41" s="363">
        <v>541</v>
      </c>
      <c r="K41" s="362">
        <v>500.28160730000002</v>
      </c>
      <c r="L41" s="363">
        <v>8</v>
      </c>
      <c r="M41" s="363">
        <v>988</v>
      </c>
      <c r="N41" s="362">
        <v>921.42286080000008</v>
      </c>
      <c r="O41" s="363">
        <v>1</v>
      </c>
      <c r="P41" s="363">
        <v>662</v>
      </c>
      <c r="Q41" s="362">
        <v>617.98212260000003</v>
      </c>
      <c r="R41" s="198"/>
      <c r="S41" s="127"/>
    </row>
    <row r="42" spans="1:19" s="271" customFormat="1" ht="13.5" customHeight="1" x14ac:dyDescent="0.35">
      <c r="A42" s="265">
        <v>65</v>
      </c>
      <c r="B42" s="253" t="s">
        <v>39</v>
      </c>
      <c r="C42" s="363">
        <v>50</v>
      </c>
      <c r="D42" s="363">
        <v>4301</v>
      </c>
      <c r="E42" s="362">
        <v>3524.4160819000003</v>
      </c>
      <c r="F42" s="363">
        <v>16</v>
      </c>
      <c r="G42" s="363">
        <v>76</v>
      </c>
      <c r="H42" s="362">
        <v>62.433879899999987</v>
      </c>
      <c r="I42" s="363">
        <v>23</v>
      </c>
      <c r="J42" s="363">
        <v>606</v>
      </c>
      <c r="K42" s="362">
        <v>491.68757649999998</v>
      </c>
      <c r="L42" s="363">
        <v>6</v>
      </c>
      <c r="M42" s="363">
        <v>680</v>
      </c>
      <c r="N42" s="362">
        <v>608.79710620000003</v>
      </c>
      <c r="O42" s="363">
        <v>5</v>
      </c>
      <c r="P42" s="363">
        <v>2939</v>
      </c>
      <c r="Q42" s="362">
        <v>2361.4975193</v>
      </c>
      <c r="R42" s="198"/>
      <c r="S42" s="127"/>
    </row>
    <row r="43" spans="1:19" s="271" customFormat="1" ht="13.5" customHeight="1" x14ac:dyDescent="0.35">
      <c r="A43" s="265">
        <v>66</v>
      </c>
      <c r="B43" s="253" t="s">
        <v>40</v>
      </c>
      <c r="C43" s="363">
        <v>258</v>
      </c>
      <c r="D43" s="363">
        <v>1998</v>
      </c>
      <c r="E43" s="362">
        <v>1719.1173372000005</v>
      </c>
      <c r="F43" s="363">
        <v>211</v>
      </c>
      <c r="G43" s="363">
        <v>636</v>
      </c>
      <c r="H43" s="362">
        <v>507.6420925000005</v>
      </c>
      <c r="I43" s="363">
        <v>43</v>
      </c>
      <c r="J43" s="363">
        <v>902</v>
      </c>
      <c r="K43" s="362">
        <v>804.59082120000005</v>
      </c>
      <c r="L43" s="363">
        <v>4</v>
      </c>
      <c r="M43" s="363">
        <v>460</v>
      </c>
      <c r="N43" s="362">
        <v>406.88442349999997</v>
      </c>
      <c r="O43" s="363" t="s">
        <v>177</v>
      </c>
      <c r="P43" s="363" t="s">
        <v>177</v>
      </c>
      <c r="Q43" s="362" t="s">
        <v>177</v>
      </c>
      <c r="R43" s="198"/>
      <c r="S43" s="127"/>
    </row>
    <row r="44" spans="1:19" s="271" customFormat="1" ht="13.5" customHeight="1" x14ac:dyDescent="0.35">
      <c r="A44" s="265">
        <v>68</v>
      </c>
      <c r="B44" s="253" t="s">
        <v>41</v>
      </c>
      <c r="C44" s="363">
        <v>293</v>
      </c>
      <c r="D44" s="363">
        <v>2431</v>
      </c>
      <c r="E44" s="362">
        <v>1577.1599255000001</v>
      </c>
      <c r="F44" s="363">
        <v>239</v>
      </c>
      <c r="G44" s="363">
        <v>480</v>
      </c>
      <c r="H44" s="362">
        <v>274.04586399999999</v>
      </c>
      <c r="I44" s="363">
        <v>45</v>
      </c>
      <c r="J44" s="363">
        <v>970</v>
      </c>
      <c r="K44" s="362">
        <v>730.3801873000001</v>
      </c>
      <c r="L44" s="363">
        <v>9</v>
      </c>
      <c r="M44" s="363">
        <v>981</v>
      </c>
      <c r="N44" s="362">
        <v>572.73387420000006</v>
      </c>
      <c r="O44" s="363" t="s">
        <v>177</v>
      </c>
      <c r="P44" s="363" t="s">
        <v>177</v>
      </c>
      <c r="Q44" s="362" t="s">
        <v>177</v>
      </c>
      <c r="R44" s="198"/>
      <c r="S44" s="127"/>
    </row>
    <row r="45" spans="1:19" s="271" customFormat="1" ht="13.5" customHeight="1" x14ac:dyDescent="0.35">
      <c r="A45" s="265">
        <v>69</v>
      </c>
      <c r="B45" s="253" t="s">
        <v>42</v>
      </c>
      <c r="C45" s="363">
        <v>740</v>
      </c>
      <c r="D45" s="363">
        <v>3059</v>
      </c>
      <c r="E45" s="362">
        <v>2519.8792414000054</v>
      </c>
      <c r="F45" s="363">
        <v>677</v>
      </c>
      <c r="G45" s="363">
        <v>1552</v>
      </c>
      <c r="H45" s="362">
        <v>1189.8171950000055</v>
      </c>
      <c r="I45" s="363">
        <v>57</v>
      </c>
      <c r="J45" s="363">
        <v>920</v>
      </c>
      <c r="K45" s="362">
        <v>773.23121800000013</v>
      </c>
      <c r="L45" s="363">
        <v>6</v>
      </c>
      <c r="M45" s="363">
        <v>587</v>
      </c>
      <c r="N45" s="362">
        <v>556.83082839999997</v>
      </c>
      <c r="O45" s="363" t="s">
        <v>177</v>
      </c>
      <c r="P45" s="363" t="s">
        <v>177</v>
      </c>
      <c r="Q45" s="362" t="s">
        <v>177</v>
      </c>
      <c r="R45" s="198"/>
      <c r="S45" s="127"/>
    </row>
    <row r="46" spans="1:19" s="271" customFormat="1" ht="13.5" customHeight="1" x14ac:dyDescent="0.35">
      <c r="A46" s="265">
        <v>70</v>
      </c>
      <c r="B46" s="253" t="s">
        <v>43</v>
      </c>
      <c r="C46" s="363">
        <v>419</v>
      </c>
      <c r="D46" s="363">
        <v>4169</v>
      </c>
      <c r="E46" s="362">
        <v>3702.9485838999999</v>
      </c>
      <c r="F46" s="363">
        <v>378</v>
      </c>
      <c r="G46" s="363">
        <v>706</v>
      </c>
      <c r="H46" s="362">
        <v>543.7073641999998</v>
      </c>
      <c r="I46" s="363">
        <v>31</v>
      </c>
      <c r="J46" s="363">
        <v>648</v>
      </c>
      <c r="K46" s="362">
        <v>525.96250359999999</v>
      </c>
      <c r="L46" s="363">
        <v>9</v>
      </c>
      <c r="M46" s="363">
        <v>1300</v>
      </c>
      <c r="N46" s="362">
        <v>1187.1168001000001</v>
      </c>
      <c r="O46" s="363">
        <v>1</v>
      </c>
      <c r="P46" s="363">
        <v>1515</v>
      </c>
      <c r="Q46" s="362">
        <v>1446.161916</v>
      </c>
      <c r="R46" s="198"/>
      <c r="S46" s="127"/>
    </row>
    <row r="47" spans="1:19" s="271" customFormat="1" ht="13.5" customHeight="1" x14ac:dyDescent="0.35">
      <c r="A47" s="265">
        <v>71</v>
      </c>
      <c r="B47" s="253" t="s">
        <v>44</v>
      </c>
      <c r="C47" s="363">
        <v>532</v>
      </c>
      <c r="D47" s="363">
        <v>3859</v>
      </c>
      <c r="E47" s="362">
        <v>3390.1599493000012</v>
      </c>
      <c r="F47" s="363">
        <v>439</v>
      </c>
      <c r="G47" s="363">
        <v>1100</v>
      </c>
      <c r="H47" s="362">
        <v>890.69137540000145</v>
      </c>
      <c r="I47" s="363">
        <v>83</v>
      </c>
      <c r="J47" s="363">
        <v>1685</v>
      </c>
      <c r="K47" s="362">
        <v>1500.8236009</v>
      </c>
      <c r="L47" s="363">
        <v>10</v>
      </c>
      <c r="M47" s="363">
        <v>1074</v>
      </c>
      <c r="N47" s="362">
        <v>998.64497300000005</v>
      </c>
      <c r="O47" s="363" t="s">
        <v>177</v>
      </c>
      <c r="P47" s="363" t="s">
        <v>177</v>
      </c>
      <c r="Q47" s="362" t="s">
        <v>177</v>
      </c>
      <c r="R47" s="198"/>
      <c r="S47" s="127"/>
    </row>
    <row r="48" spans="1:19" s="271" customFormat="1" ht="13.5" customHeight="1" x14ac:dyDescent="0.35">
      <c r="A48" s="265">
        <v>72</v>
      </c>
      <c r="B48" s="253" t="s">
        <v>45</v>
      </c>
      <c r="C48" s="363">
        <v>55</v>
      </c>
      <c r="D48" s="363">
        <v>1256</v>
      </c>
      <c r="E48" s="362">
        <v>1152.907588</v>
      </c>
      <c r="F48" s="363">
        <v>45</v>
      </c>
      <c r="G48" s="363">
        <v>111</v>
      </c>
      <c r="H48" s="362">
        <v>85.328604799999994</v>
      </c>
      <c r="I48" s="363">
        <v>6</v>
      </c>
      <c r="J48" s="363">
        <v>134</v>
      </c>
      <c r="K48" s="362">
        <v>122.03852509999999</v>
      </c>
      <c r="L48" s="363">
        <v>3</v>
      </c>
      <c r="M48" s="363">
        <v>346</v>
      </c>
      <c r="N48" s="362">
        <v>318.827518</v>
      </c>
      <c r="O48" s="363">
        <v>1</v>
      </c>
      <c r="P48" s="363">
        <v>665</v>
      </c>
      <c r="Q48" s="362">
        <v>626.71294009999997</v>
      </c>
      <c r="R48" s="198"/>
      <c r="S48" s="127"/>
    </row>
    <row r="49" spans="1:19" s="271" customFormat="1" ht="13.5" customHeight="1" x14ac:dyDescent="0.35">
      <c r="A49" s="265" t="s">
        <v>46</v>
      </c>
      <c r="B49" s="253" t="s">
        <v>47</v>
      </c>
      <c r="C49" s="363">
        <v>793</v>
      </c>
      <c r="D49" s="363">
        <v>2086</v>
      </c>
      <c r="E49" s="362">
        <v>1445.242598600003</v>
      </c>
      <c r="F49" s="363">
        <v>760</v>
      </c>
      <c r="G49" s="363">
        <v>1129</v>
      </c>
      <c r="H49" s="362">
        <v>773.34425430000306</v>
      </c>
      <c r="I49" s="363">
        <v>28</v>
      </c>
      <c r="J49" s="363">
        <v>551</v>
      </c>
      <c r="K49" s="362">
        <v>445.09173390000001</v>
      </c>
      <c r="L49" s="363">
        <v>5</v>
      </c>
      <c r="M49" s="363">
        <v>406</v>
      </c>
      <c r="N49" s="362">
        <v>226.80661039999998</v>
      </c>
      <c r="O49" s="363" t="s">
        <v>177</v>
      </c>
      <c r="P49" s="363" t="s">
        <v>177</v>
      </c>
      <c r="Q49" s="362" t="s">
        <v>177</v>
      </c>
      <c r="R49" s="198"/>
      <c r="S49" s="127"/>
    </row>
    <row r="50" spans="1:19" s="271" customFormat="1" ht="13.5" customHeight="1" x14ac:dyDescent="0.35">
      <c r="A50" s="265" t="s">
        <v>166</v>
      </c>
      <c r="B50" s="253" t="s">
        <v>48</v>
      </c>
      <c r="C50" s="363">
        <v>399</v>
      </c>
      <c r="D50" s="363">
        <v>4901</v>
      </c>
      <c r="E50" s="362">
        <v>3718.5138630999995</v>
      </c>
      <c r="F50" s="363">
        <v>324</v>
      </c>
      <c r="G50" s="363">
        <v>767</v>
      </c>
      <c r="H50" s="362">
        <v>552.92899129999978</v>
      </c>
      <c r="I50" s="363">
        <v>61</v>
      </c>
      <c r="J50" s="363">
        <v>1327</v>
      </c>
      <c r="K50" s="362">
        <v>1083.2798797</v>
      </c>
      <c r="L50" s="363">
        <v>12</v>
      </c>
      <c r="M50" s="363">
        <v>1339</v>
      </c>
      <c r="N50" s="362">
        <v>896.82371939999996</v>
      </c>
      <c r="O50" s="363">
        <v>2</v>
      </c>
      <c r="P50" s="363">
        <v>1468</v>
      </c>
      <c r="Q50" s="362">
        <v>1185.4812726999999</v>
      </c>
      <c r="R50" s="198"/>
      <c r="S50" s="127"/>
    </row>
    <row r="51" spans="1:19" s="271" customFormat="1" ht="13.5" customHeight="1" x14ac:dyDescent="0.35">
      <c r="A51" s="265">
        <v>78</v>
      </c>
      <c r="B51" s="253" t="s">
        <v>49</v>
      </c>
      <c r="C51" s="363">
        <v>110</v>
      </c>
      <c r="D51" s="363">
        <v>7823</v>
      </c>
      <c r="E51" s="362">
        <v>5861.9555137999987</v>
      </c>
      <c r="F51" s="363">
        <v>44</v>
      </c>
      <c r="G51" s="363">
        <v>137</v>
      </c>
      <c r="H51" s="362">
        <v>104.39546530000001</v>
      </c>
      <c r="I51" s="363">
        <v>24</v>
      </c>
      <c r="J51" s="363">
        <v>653</v>
      </c>
      <c r="K51" s="362">
        <v>541.03035499999999</v>
      </c>
      <c r="L51" s="363">
        <v>30</v>
      </c>
      <c r="M51" s="363">
        <v>3090</v>
      </c>
      <c r="N51" s="362">
        <v>2419.9619428999995</v>
      </c>
      <c r="O51" s="363">
        <v>12</v>
      </c>
      <c r="P51" s="363">
        <v>3943</v>
      </c>
      <c r="Q51" s="362">
        <v>2796.5677505999997</v>
      </c>
      <c r="R51" s="198"/>
      <c r="S51" s="127"/>
    </row>
    <row r="52" spans="1:19" s="271" customFormat="1" ht="13.5" customHeight="1" x14ac:dyDescent="0.35">
      <c r="A52" s="265">
        <v>84</v>
      </c>
      <c r="B52" s="253" t="s">
        <v>50</v>
      </c>
      <c r="C52" s="363">
        <v>206</v>
      </c>
      <c r="D52" s="363">
        <v>6320</v>
      </c>
      <c r="E52" s="362">
        <v>5440.5699237999997</v>
      </c>
      <c r="F52" s="363">
        <v>75</v>
      </c>
      <c r="G52" s="363">
        <v>332</v>
      </c>
      <c r="H52" s="362">
        <v>289.5059083999999</v>
      </c>
      <c r="I52" s="363">
        <v>100</v>
      </c>
      <c r="J52" s="363">
        <v>2382</v>
      </c>
      <c r="K52" s="362">
        <v>2053.0840154000002</v>
      </c>
      <c r="L52" s="363">
        <v>28</v>
      </c>
      <c r="M52" s="363">
        <v>2474</v>
      </c>
      <c r="N52" s="362">
        <v>2138.5299999999997</v>
      </c>
      <c r="O52" s="363">
        <v>3</v>
      </c>
      <c r="P52" s="363">
        <v>1132</v>
      </c>
      <c r="Q52" s="362">
        <v>959.45</v>
      </c>
      <c r="R52" s="198"/>
      <c r="S52" s="127"/>
    </row>
    <row r="53" spans="1:19" s="271" customFormat="1" ht="13.5" customHeight="1" x14ac:dyDescent="0.35">
      <c r="A53" s="265">
        <v>85</v>
      </c>
      <c r="B53" s="253" t="s">
        <v>51</v>
      </c>
      <c r="C53" s="363">
        <v>714</v>
      </c>
      <c r="D53" s="363">
        <v>10082</v>
      </c>
      <c r="E53" s="362">
        <v>6956.8805905000008</v>
      </c>
      <c r="F53" s="363">
        <v>530</v>
      </c>
      <c r="G53" s="363">
        <v>1153</v>
      </c>
      <c r="H53" s="362">
        <v>670.75988470000061</v>
      </c>
      <c r="I53" s="363">
        <v>139</v>
      </c>
      <c r="J53" s="363">
        <v>3152</v>
      </c>
      <c r="K53" s="362">
        <v>2090.3892639000001</v>
      </c>
      <c r="L53" s="363">
        <v>41</v>
      </c>
      <c r="M53" s="363">
        <v>4422</v>
      </c>
      <c r="N53" s="362">
        <v>3106.2220949999996</v>
      </c>
      <c r="O53" s="363">
        <v>4</v>
      </c>
      <c r="P53" s="363">
        <v>1355</v>
      </c>
      <c r="Q53" s="362">
        <v>1089.5093468999999</v>
      </c>
      <c r="R53" s="198"/>
      <c r="S53" s="127"/>
    </row>
    <row r="54" spans="1:19" s="271" customFormat="1" ht="13.5" customHeight="1" x14ac:dyDescent="0.35">
      <c r="A54" s="265">
        <v>86</v>
      </c>
      <c r="B54" s="253" t="s">
        <v>52</v>
      </c>
      <c r="C54" s="363">
        <v>1905</v>
      </c>
      <c r="D54" s="363">
        <v>19401</v>
      </c>
      <c r="E54" s="362">
        <v>15260.49907540001</v>
      </c>
      <c r="F54" s="363">
        <v>1769</v>
      </c>
      <c r="G54" s="363">
        <v>3330</v>
      </c>
      <c r="H54" s="362">
        <v>2276.0824046000121</v>
      </c>
      <c r="I54" s="363">
        <v>85</v>
      </c>
      <c r="J54" s="363">
        <v>1668</v>
      </c>
      <c r="K54" s="362">
        <v>1248.4611376000003</v>
      </c>
      <c r="L54" s="363">
        <v>40</v>
      </c>
      <c r="M54" s="363">
        <v>4624</v>
      </c>
      <c r="N54" s="362">
        <v>3553.9216272999993</v>
      </c>
      <c r="O54" s="363">
        <v>11</v>
      </c>
      <c r="P54" s="363">
        <v>9779</v>
      </c>
      <c r="Q54" s="362">
        <v>8182.0339058999998</v>
      </c>
      <c r="R54" s="198"/>
      <c r="S54" s="127"/>
    </row>
    <row r="55" spans="1:19" s="271" customFormat="1" ht="13.5" customHeight="1" x14ac:dyDescent="0.35">
      <c r="A55" s="265">
        <v>87</v>
      </c>
      <c r="B55" s="253" t="s">
        <v>53</v>
      </c>
      <c r="C55" s="363">
        <v>72</v>
      </c>
      <c r="D55" s="363">
        <v>3665</v>
      </c>
      <c r="E55" s="362">
        <v>2776.8418340000003</v>
      </c>
      <c r="F55" s="363">
        <v>15</v>
      </c>
      <c r="G55" s="363">
        <v>63</v>
      </c>
      <c r="H55" s="362">
        <v>45.045761899999988</v>
      </c>
      <c r="I55" s="363">
        <v>38</v>
      </c>
      <c r="J55" s="363">
        <v>964</v>
      </c>
      <c r="K55" s="362">
        <v>694.99160410000002</v>
      </c>
      <c r="L55" s="363">
        <v>18</v>
      </c>
      <c r="M55" s="363">
        <v>2141</v>
      </c>
      <c r="N55" s="362">
        <v>1673.3968334000001</v>
      </c>
      <c r="O55" s="363">
        <v>1</v>
      </c>
      <c r="P55" s="363">
        <v>497</v>
      </c>
      <c r="Q55" s="362">
        <v>363.40763459999999</v>
      </c>
      <c r="R55" s="198"/>
      <c r="S55" s="127"/>
    </row>
    <row r="56" spans="1:19" s="271" customFormat="1" ht="13.5" customHeight="1" x14ac:dyDescent="0.35">
      <c r="A56" s="265">
        <v>88</v>
      </c>
      <c r="B56" s="253" t="s">
        <v>54</v>
      </c>
      <c r="C56" s="363">
        <v>258</v>
      </c>
      <c r="D56" s="363">
        <v>4718</v>
      </c>
      <c r="E56" s="362">
        <v>3146.4565628</v>
      </c>
      <c r="F56" s="363">
        <v>141</v>
      </c>
      <c r="G56" s="363">
        <v>545</v>
      </c>
      <c r="H56" s="362">
        <v>351.79221929999972</v>
      </c>
      <c r="I56" s="363">
        <v>100</v>
      </c>
      <c r="J56" s="363">
        <v>2248</v>
      </c>
      <c r="K56" s="362">
        <v>1551.6881905000005</v>
      </c>
      <c r="L56" s="363">
        <v>16</v>
      </c>
      <c r="M56" s="363">
        <v>1670</v>
      </c>
      <c r="N56" s="362">
        <v>1021.3761529999999</v>
      </c>
      <c r="O56" s="363">
        <v>1</v>
      </c>
      <c r="P56" s="363">
        <v>255</v>
      </c>
      <c r="Q56" s="362">
        <v>221.6</v>
      </c>
      <c r="R56" s="198"/>
      <c r="S56" s="127"/>
    </row>
    <row r="57" spans="1:19" s="271" customFormat="1" ht="13.5" customHeight="1" x14ac:dyDescent="0.35">
      <c r="A57" s="265" t="s">
        <v>55</v>
      </c>
      <c r="B57" s="253" t="s">
        <v>56</v>
      </c>
      <c r="C57" s="363">
        <v>646</v>
      </c>
      <c r="D57" s="363">
        <v>3988</v>
      </c>
      <c r="E57" s="362">
        <v>2751.0939537999993</v>
      </c>
      <c r="F57" s="363">
        <v>576</v>
      </c>
      <c r="G57" s="363">
        <v>1080</v>
      </c>
      <c r="H57" s="362">
        <v>666.19241719999968</v>
      </c>
      <c r="I57" s="363">
        <v>57</v>
      </c>
      <c r="J57" s="363">
        <v>1149</v>
      </c>
      <c r="K57" s="362">
        <v>722.67140809999967</v>
      </c>
      <c r="L57" s="363">
        <v>11</v>
      </c>
      <c r="M57" s="363">
        <v>1101</v>
      </c>
      <c r="N57" s="362">
        <v>786.67162930000006</v>
      </c>
      <c r="O57" s="363">
        <v>2</v>
      </c>
      <c r="P57" s="363">
        <v>658</v>
      </c>
      <c r="Q57" s="362">
        <v>575.55849920000003</v>
      </c>
      <c r="R57" s="198"/>
      <c r="S57" s="127"/>
    </row>
    <row r="58" spans="1:19" s="271" customFormat="1" ht="13.5" customHeight="1" x14ac:dyDescent="0.35">
      <c r="A58" s="265" t="s">
        <v>57</v>
      </c>
      <c r="B58" s="253" t="s">
        <v>58</v>
      </c>
      <c r="C58" s="363">
        <v>1264</v>
      </c>
      <c r="D58" s="363">
        <v>4931</v>
      </c>
      <c r="E58" s="362">
        <v>3413.1427568000081</v>
      </c>
      <c r="F58" s="363">
        <v>1178</v>
      </c>
      <c r="G58" s="363">
        <v>2299</v>
      </c>
      <c r="H58" s="362">
        <v>1607.6831431000078</v>
      </c>
      <c r="I58" s="363">
        <v>73</v>
      </c>
      <c r="J58" s="363">
        <v>1487</v>
      </c>
      <c r="K58" s="362">
        <v>1008.5832868000002</v>
      </c>
      <c r="L58" s="363">
        <v>13</v>
      </c>
      <c r="M58" s="363">
        <v>1145</v>
      </c>
      <c r="N58" s="362">
        <v>796.87632690000009</v>
      </c>
      <c r="O58" s="363" t="s">
        <v>177</v>
      </c>
      <c r="P58" s="363" t="s">
        <v>177</v>
      </c>
      <c r="Q58" s="362" t="s">
        <v>177</v>
      </c>
      <c r="R58" s="198"/>
      <c r="S58" s="127"/>
    </row>
    <row r="59" spans="1:19" s="271" customFormat="1" ht="13.5" customHeight="1" x14ac:dyDescent="0.35">
      <c r="A59" s="338"/>
      <c r="B59" s="338"/>
      <c r="C59" s="363"/>
      <c r="D59" s="363"/>
      <c r="E59" s="363"/>
      <c r="F59" s="363"/>
      <c r="G59" s="363"/>
      <c r="H59" s="363"/>
      <c r="I59" s="363"/>
      <c r="J59" s="363"/>
      <c r="K59" s="363"/>
      <c r="L59" s="363"/>
      <c r="M59" s="363"/>
      <c r="N59" s="363"/>
      <c r="O59" s="363"/>
      <c r="P59" s="363"/>
      <c r="Q59" s="363"/>
      <c r="R59" s="198"/>
      <c r="S59" s="127"/>
    </row>
    <row r="60" spans="1:19" s="271" customFormat="1" ht="13.5" customHeight="1" x14ac:dyDescent="0.35">
      <c r="A60" s="285" t="s">
        <v>162</v>
      </c>
      <c r="B60" s="338"/>
      <c r="C60" s="363"/>
      <c r="D60" s="363"/>
      <c r="E60" s="363"/>
      <c r="F60" s="363"/>
      <c r="G60" s="363"/>
      <c r="H60" s="363"/>
      <c r="I60" s="363"/>
      <c r="J60" s="363"/>
      <c r="K60" s="363"/>
      <c r="L60" s="363"/>
      <c r="M60" s="363"/>
      <c r="N60" s="363"/>
      <c r="O60" s="363"/>
      <c r="P60" s="363"/>
      <c r="Q60" s="363"/>
      <c r="R60" s="198"/>
      <c r="S60" s="127"/>
    </row>
    <row r="61" spans="1:19" s="271" customFormat="1" ht="13.5" customHeight="1" x14ac:dyDescent="0.35">
      <c r="A61" s="330" t="s">
        <v>258</v>
      </c>
      <c r="B61" s="338"/>
      <c r="C61" s="363"/>
      <c r="D61" s="363"/>
      <c r="E61" s="363"/>
      <c r="F61" s="363"/>
      <c r="G61" s="363"/>
      <c r="H61" s="363"/>
      <c r="I61" s="363"/>
      <c r="J61" s="363"/>
      <c r="K61" s="363"/>
      <c r="L61" s="363"/>
      <c r="M61" s="363"/>
      <c r="N61" s="363"/>
      <c r="O61" s="363"/>
      <c r="P61" s="363"/>
      <c r="Q61" s="363"/>
      <c r="R61" s="198"/>
      <c r="S61" s="127"/>
    </row>
    <row r="62" spans="1:19" s="271" customFormat="1" ht="13.5" customHeight="1" x14ac:dyDescent="0.35">
      <c r="A62" s="346" t="s">
        <v>259</v>
      </c>
      <c r="B62" s="338"/>
      <c r="C62" s="363"/>
      <c r="D62" s="363"/>
      <c r="E62" s="363"/>
      <c r="F62" s="363"/>
      <c r="G62" s="363"/>
      <c r="H62" s="363"/>
      <c r="I62" s="363"/>
      <c r="J62" s="363"/>
      <c r="K62" s="363"/>
      <c r="L62" s="363"/>
      <c r="M62" s="363"/>
      <c r="N62" s="363"/>
      <c r="O62" s="363"/>
      <c r="P62" s="363"/>
      <c r="Q62" s="363"/>
      <c r="R62" s="198"/>
    </row>
    <row r="63" spans="1:19" s="271" customFormat="1" ht="13.5" customHeight="1" x14ac:dyDescent="0.35">
      <c r="A63" s="331" t="s">
        <v>229</v>
      </c>
      <c r="B63" s="338"/>
      <c r="C63" s="363"/>
      <c r="D63" s="363"/>
      <c r="E63" s="363"/>
      <c r="F63" s="363"/>
      <c r="G63" s="363"/>
      <c r="H63" s="363"/>
      <c r="I63" s="363"/>
      <c r="J63" s="363"/>
      <c r="K63" s="363"/>
      <c r="L63" s="363"/>
      <c r="M63" s="363"/>
      <c r="N63" s="363"/>
      <c r="O63" s="363"/>
      <c r="P63" s="363"/>
      <c r="Q63" s="363"/>
      <c r="R63" s="198"/>
    </row>
    <row r="64" spans="1:19" s="271" customFormat="1" ht="13.5" customHeight="1" x14ac:dyDescent="0.35">
      <c r="A64" s="331" t="s">
        <v>261</v>
      </c>
      <c r="B64" s="338"/>
      <c r="C64" s="363"/>
      <c r="D64" s="363"/>
      <c r="E64" s="363"/>
      <c r="F64" s="363"/>
      <c r="G64" s="363"/>
      <c r="H64" s="363"/>
      <c r="I64" s="363"/>
      <c r="J64" s="363"/>
      <c r="K64" s="363"/>
      <c r="L64" s="363"/>
      <c r="M64" s="363"/>
      <c r="N64" s="363"/>
      <c r="O64" s="363"/>
      <c r="P64" s="363"/>
      <c r="Q64" s="363"/>
      <c r="R64" s="198"/>
    </row>
    <row r="65" spans="1:20" s="271" customFormat="1" ht="13.5" customHeight="1" x14ac:dyDescent="0.35">
      <c r="A65" s="331" t="s">
        <v>277</v>
      </c>
      <c r="B65" s="338"/>
      <c r="C65" s="363"/>
      <c r="D65" s="363"/>
      <c r="E65" s="363"/>
      <c r="F65" s="363"/>
      <c r="G65" s="363"/>
      <c r="H65" s="363"/>
      <c r="I65" s="363"/>
      <c r="J65" s="363"/>
      <c r="K65" s="363"/>
      <c r="L65" s="363"/>
      <c r="M65" s="363"/>
      <c r="N65" s="363"/>
      <c r="O65" s="363"/>
      <c r="P65" s="363"/>
      <c r="Q65" s="363"/>
      <c r="R65" s="198"/>
    </row>
    <row r="66" spans="1:20" s="271" customFormat="1" ht="13.5" customHeight="1" x14ac:dyDescent="0.35">
      <c r="A66" s="339"/>
      <c r="B66" s="338"/>
      <c r="C66" s="363"/>
      <c r="D66" s="363"/>
      <c r="E66" s="363"/>
      <c r="F66" s="363"/>
      <c r="G66" s="363"/>
      <c r="H66" s="363"/>
      <c r="I66" s="363"/>
      <c r="J66" s="363"/>
      <c r="K66" s="363"/>
      <c r="L66" s="363"/>
      <c r="M66" s="363"/>
      <c r="N66" s="363"/>
      <c r="O66" s="363"/>
      <c r="P66" s="363"/>
      <c r="Q66" s="363"/>
      <c r="R66" s="198"/>
    </row>
    <row r="67" spans="1:20" s="271" customFormat="1" ht="13.5" customHeight="1" x14ac:dyDescent="0.35">
      <c r="A67" s="339" t="s">
        <v>192</v>
      </c>
      <c r="B67" s="338"/>
      <c r="C67" s="363"/>
      <c r="D67" s="363"/>
      <c r="E67" s="363"/>
      <c r="F67" s="363"/>
      <c r="G67" s="363"/>
      <c r="H67" s="363"/>
      <c r="I67" s="363"/>
      <c r="J67" s="363"/>
      <c r="K67" s="363"/>
      <c r="L67" s="363"/>
      <c r="M67" s="363"/>
      <c r="N67" s="363"/>
      <c r="O67" s="363"/>
      <c r="P67" s="363"/>
      <c r="Q67" s="363"/>
      <c r="R67" s="198"/>
    </row>
    <row r="68" spans="1:20" s="281" customFormat="1" ht="13.5" customHeight="1" x14ac:dyDescent="0.35">
      <c r="A68" s="339"/>
      <c r="B68" s="338"/>
      <c r="C68" s="363"/>
      <c r="D68" s="363"/>
      <c r="E68" s="363"/>
      <c r="F68" s="363"/>
      <c r="G68" s="363"/>
      <c r="H68" s="363"/>
      <c r="I68" s="363"/>
      <c r="J68" s="363"/>
      <c r="K68" s="363"/>
      <c r="L68" s="363"/>
      <c r="M68" s="363"/>
      <c r="N68" s="363"/>
      <c r="O68" s="363"/>
      <c r="P68" s="363"/>
      <c r="Q68" s="363"/>
      <c r="R68" s="198"/>
    </row>
    <row r="69" spans="1:20" s="281" customFormat="1" ht="13.5" customHeight="1" x14ac:dyDescent="0.35">
      <c r="A69" s="339"/>
      <c r="B69" s="338"/>
      <c r="C69" s="363"/>
      <c r="D69" s="363"/>
      <c r="E69" s="363"/>
      <c r="F69" s="363"/>
      <c r="G69" s="363"/>
      <c r="H69" s="363"/>
      <c r="I69" s="363"/>
      <c r="J69" s="363"/>
      <c r="K69" s="363"/>
      <c r="L69" s="363"/>
      <c r="M69" s="363"/>
      <c r="N69" s="363"/>
      <c r="O69" s="363"/>
      <c r="P69" s="363"/>
      <c r="Q69" s="363"/>
      <c r="R69" s="198"/>
    </row>
    <row r="70" spans="1:20" s="271" customFormat="1" ht="13.5" customHeight="1" x14ac:dyDescent="0.3">
      <c r="A70" s="335" t="s">
        <v>285</v>
      </c>
      <c r="B70" s="280"/>
      <c r="C70" s="302"/>
      <c r="D70" s="302"/>
      <c r="E70" s="341"/>
      <c r="F70" s="341"/>
      <c r="G70" s="341"/>
      <c r="H70" s="309"/>
      <c r="I70" s="341"/>
      <c r="J70" s="366"/>
      <c r="K70" s="280"/>
      <c r="L70" s="302"/>
      <c r="M70" s="302"/>
      <c r="N70" s="341"/>
      <c r="O70" s="341"/>
      <c r="P70" s="341"/>
      <c r="Q70" s="366"/>
      <c r="R70" s="198"/>
    </row>
    <row r="71" spans="1:20" s="271" customFormat="1" ht="13.5" customHeight="1" x14ac:dyDescent="0.35">
      <c r="A71" s="288" t="s">
        <v>0</v>
      </c>
      <c r="B71" s="338"/>
      <c r="C71" s="367"/>
      <c r="D71" s="367"/>
      <c r="E71" s="367"/>
      <c r="F71" s="367"/>
      <c r="G71" s="367"/>
      <c r="H71" s="366"/>
      <c r="I71" s="367"/>
      <c r="J71" s="367"/>
      <c r="K71" s="366"/>
      <c r="L71" s="367"/>
      <c r="M71" s="367"/>
      <c r="N71" s="366"/>
      <c r="O71" s="367"/>
      <c r="P71" s="308"/>
      <c r="Q71" s="367"/>
      <c r="R71" s="198"/>
    </row>
    <row r="72" spans="1:20" s="271" customFormat="1" ht="13.5" customHeight="1" x14ac:dyDescent="0.35">
      <c r="A72" s="288"/>
      <c r="B72" s="338"/>
      <c r="C72" s="367"/>
      <c r="D72" s="367"/>
      <c r="E72" s="367"/>
      <c r="F72" s="303"/>
      <c r="G72" s="303"/>
      <c r="H72" s="303"/>
      <c r="I72" s="367"/>
      <c r="J72" s="367"/>
      <c r="K72" s="303"/>
      <c r="L72" s="367"/>
      <c r="M72" s="367"/>
      <c r="N72" s="303"/>
      <c r="O72" s="367"/>
      <c r="P72" s="367"/>
      <c r="Q72" s="367"/>
      <c r="R72" s="198"/>
      <c r="T72" s="281"/>
    </row>
    <row r="73" spans="1:20" s="281" customFormat="1" ht="13.5" customHeight="1" x14ac:dyDescent="0.3">
      <c r="A73" s="284" t="s">
        <v>72</v>
      </c>
      <c r="B73" s="293" t="s">
        <v>65</v>
      </c>
      <c r="C73" s="342"/>
      <c r="D73" s="342"/>
      <c r="E73" s="343"/>
      <c r="F73" s="290"/>
      <c r="G73" s="290"/>
      <c r="H73" s="290"/>
      <c r="I73" s="290"/>
      <c r="J73" s="290"/>
      <c r="K73" s="290"/>
      <c r="L73" s="290"/>
      <c r="M73" s="290"/>
      <c r="N73" s="290"/>
      <c r="O73" s="290"/>
      <c r="P73" s="290"/>
      <c r="Q73" s="291" t="s">
        <v>237</v>
      </c>
      <c r="R73" s="198"/>
      <c r="S73" s="287" t="s">
        <v>204</v>
      </c>
    </row>
    <row r="74" spans="1:20" s="281" customFormat="1" ht="13.5" customHeight="1" x14ac:dyDescent="0.35">
      <c r="A74" s="289"/>
      <c r="B74" s="293"/>
      <c r="C74" s="343"/>
      <c r="D74" s="343"/>
      <c r="E74" s="299" t="s">
        <v>1</v>
      </c>
      <c r="F74" s="294"/>
      <c r="G74" s="301"/>
      <c r="H74" s="299" t="s">
        <v>174</v>
      </c>
      <c r="I74" s="294"/>
      <c r="J74" s="301"/>
      <c r="K74" s="299" t="s">
        <v>173</v>
      </c>
      <c r="L74" s="294"/>
      <c r="M74" s="301"/>
      <c r="N74" s="299" t="s">
        <v>172</v>
      </c>
      <c r="O74" s="294"/>
      <c r="P74" s="291"/>
      <c r="Q74" s="300" t="s">
        <v>178</v>
      </c>
      <c r="R74" s="198"/>
      <c r="T74" s="271"/>
    </row>
    <row r="75" spans="1:20" s="271" customFormat="1" ht="13.5" customHeight="1" x14ac:dyDescent="0.35">
      <c r="A75" s="292"/>
      <c r="B75" s="292"/>
      <c r="C75" s="344" t="s">
        <v>66</v>
      </c>
      <c r="D75" s="344" t="s">
        <v>264</v>
      </c>
      <c r="E75" s="344" t="s">
        <v>263</v>
      </c>
      <c r="F75" s="307" t="s">
        <v>66</v>
      </c>
      <c r="G75" s="344" t="s">
        <v>264</v>
      </c>
      <c r="H75" s="345" t="s">
        <v>263</v>
      </c>
      <c r="I75" s="344" t="s">
        <v>66</v>
      </c>
      <c r="J75" s="344" t="s">
        <v>264</v>
      </c>
      <c r="K75" s="345" t="s">
        <v>263</v>
      </c>
      <c r="L75" s="344" t="s">
        <v>66</v>
      </c>
      <c r="M75" s="344" t="s">
        <v>264</v>
      </c>
      <c r="N75" s="345" t="s">
        <v>263</v>
      </c>
      <c r="O75" s="344" t="s">
        <v>66</v>
      </c>
      <c r="P75" s="344" t="s">
        <v>264</v>
      </c>
      <c r="Q75" s="345" t="s">
        <v>263</v>
      </c>
      <c r="R75" s="198"/>
    </row>
    <row r="76" spans="1:20" s="271" customFormat="1" ht="13.5" customHeight="1" x14ac:dyDescent="0.35">
      <c r="A76" s="295"/>
      <c r="B76" s="337" t="s">
        <v>1</v>
      </c>
      <c r="C76" s="304">
        <v>12706</v>
      </c>
      <c r="D76" s="304">
        <v>122100</v>
      </c>
      <c r="E76" s="305">
        <v>95996.458520600077</v>
      </c>
      <c r="F76" s="304">
        <v>10736</v>
      </c>
      <c r="G76" s="304">
        <v>24654</v>
      </c>
      <c r="H76" s="305">
        <v>18029.948013500023</v>
      </c>
      <c r="I76" s="304">
        <v>1571</v>
      </c>
      <c r="J76" s="304">
        <v>31933</v>
      </c>
      <c r="K76" s="305">
        <v>24960.944696899995</v>
      </c>
      <c r="L76" s="304">
        <v>342</v>
      </c>
      <c r="M76" s="304">
        <v>35795</v>
      </c>
      <c r="N76" s="305">
        <v>28445.879151800003</v>
      </c>
      <c r="O76" s="304">
        <v>57</v>
      </c>
      <c r="P76" s="304">
        <v>29718</v>
      </c>
      <c r="Q76" s="305">
        <v>24559.686658400002</v>
      </c>
      <c r="R76" s="198"/>
    </row>
    <row r="77" spans="1:20" s="271" customFormat="1" ht="13.5" customHeight="1" x14ac:dyDescent="0.35">
      <c r="A77" s="295" t="s">
        <v>227</v>
      </c>
      <c r="B77" s="337"/>
      <c r="C77" s="304">
        <v>22</v>
      </c>
      <c r="D77" s="304">
        <v>124</v>
      </c>
      <c r="E77" s="305">
        <v>98.896639600000029</v>
      </c>
      <c r="F77" s="304">
        <v>18</v>
      </c>
      <c r="G77" s="304">
        <v>47</v>
      </c>
      <c r="H77" s="305">
        <v>32.352373700000001</v>
      </c>
      <c r="I77" s="304">
        <v>4</v>
      </c>
      <c r="J77" s="304">
        <v>77</v>
      </c>
      <c r="K77" s="305">
        <v>66.544265899999999</v>
      </c>
      <c r="L77" s="304">
        <v>0</v>
      </c>
      <c r="M77" s="304">
        <v>0</v>
      </c>
      <c r="N77" s="305">
        <v>0</v>
      </c>
      <c r="O77" s="304">
        <v>0</v>
      </c>
      <c r="P77" s="304">
        <v>0</v>
      </c>
      <c r="Q77" s="305">
        <v>0</v>
      </c>
      <c r="R77" s="198"/>
    </row>
    <row r="78" spans="1:20" s="271" customFormat="1" ht="13.5" customHeight="1" x14ac:dyDescent="0.35">
      <c r="A78" s="265" t="s">
        <v>2</v>
      </c>
      <c r="B78" s="253" t="s">
        <v>3</v>
      </c>
      <c r="C78" s="363">
        <v>22</v>
      </c>
      <c r="D78" s="363">
        <v>124</v>
      </c>
      <c r="E78" s="362">
        <v>98.896639600000029</v>
      </c>
      <c r="F78" s="363">
        <v>18</v>
      </c>
      <c r="G78" s="363">
        <v>47</v>
      </c>
      <c r="H78" s="362">
        <v>32.352373700000001</v>
      </c>
      <c r="I78" s="363">
        <v>4</v>
      </c>
      <c r="J78" s="363">
        <v>77</v>
      </c>
      <c r="K78" s="362">
        <v>66.544265899999999</v>
      </c>
      <c r="L78" s="363">
        <v>0</v>
      </c>
      <c r="M78" s="363">
        <v>0</v>
      </c>
      <c r="N78" s="362">
        <v>0</v>
      </c>
      <c r="O78" s="363">
        <v>0</v>
      </c>
      <c r="P78" s="363">
        <v>0</v>
      </c>
      <c r="Q78" s="362">
        <v>0</v>
      </c>
      <c r="R78" s="198"/>
    </row>
    <row r="79" spans="1:20" s="271" customFormat="1" ht="13.5" customHeight="1" x14ac:dyDescent="0.35">
      <c r="A79" s="267" t="s">
        <v>69</v>
      </c>
      <c r="B79" s="267"/>
      <c r="C79" s="304">
        <v>909</v>
      </c>
      <c r="D79" s="304">
        <v>6305</v>
      </c>
      <c r="E79" s="305">
        <v>5749.0940480999907</v>
      </c>
      <c r="F79" s="304">
        <v>776</v>
      </c>
      <c r="G79" s="304">
        <v>1906</v>
      </c>
      <c r="H79" s="305">
        <v>1632.3705699999994</v>
      </c>
      <c r="I79" s="304">
        <v>114</v>
      </c>
      <c r="J79" s="304">
        <v>2488</v>
      </c>
      <c r="K79" s="305">
        <v>2263.9999708</v>
      </c>
      <c r="L79" s="304">
        <v>19</v>
      </c>
      <c r="M79" s="304">
        <v>1911</v>
      </c>
      <c r="N79" s="305">
        <v>1852.7235072999999</v>
      </c>
      <c r="O79" s="304">
        <v>0</v>
      </c>
      <c r="P79" s="304">
        <v>0</v>
      </c>
      <c r="Q79" s="305">
        <v>0</v>
      </c>
      <c r="R79" s="198"/>
    </row>
    <row r="80" spans="1:20" s="271" customFormat="1" ht="13.5" customHeight="1" x14ac:dyDescent="0.35">
      <c r="A80" s="265" t="s">
        <v>4</v>
      </c>
      <c r="B80" s="253" t="s">
        <v>5</v>
      </c>
      <c r="C80" s="363">
        <v>3</v>
      </c>
      <c r="D80" s="363">
        <v>27</v>
      </c>
      <c r="E80" s="362">
        <v>25.172324700000001</v>
      </c>
      <c r="F80" s="363">
        <v>2</v>
      </c>
      <c r="G80" s="363">
        <v>8</v>
      </c>
      <c r="H80" s="362" t="s">
        <v>276</v>
      </c>
      <c r="I80" s="363">
        <v>1</v>
      </c>
      <c r="J80" s="363">
        <v>19</v>
      </c>
      <c r="K80" s="362" t="s">
        <v>276</v>
      </c>
      <c r="L80" s="363" t="s">
        <v>177</v>
      </c>
      <c r="M80" s="363">
        <v>0</v>
      </c>
      <c r="N80" s="362">
        <v>0</v>
      </c>
      <c r="O80" s="363" t="s">
        <v>177</v>
      </c>
      <c r="P80" s="363">
        <v>0</v>
      </c>
      <c r="Q80" s="362">
        <v>0</v>
      </c>
      <c r="R80" s="198"/>
    </row>
    <row r="81" spans="1:19" s="271" customFormat="1" ht="13.5" customHeight="1" x14ac:dyDescent="0.35">
      <c r="A81" s="265" t="s">
        <v>6</v>
      </c>
      <c r="B81" s="253" t="s">
        <v>7</v>
      </c>
      <c r="C81" s="363">
        <v>48</v>
      </c>
      <c r="D81" s="363">
        <v>350</v>
      </c>
      <c r="E81" s="362">
        <v>275.16715009999984</v>
      </c>
      <c r="F81" s="363">
        <v>38</v>
      </c>
      <c r="G81" s="363">
        <v>124</v>
      </c>
      <c r="H81" s="362">
        <v>99.375707700000035</v>
      </c>
      <c r="I81" s="363">
        <v>10</v>
      </c>
      <c r="J81" s="363">
        <v>226</v>
      </c>
      <c r="K81" s="362">
        <v>175.79144240000002</v>
      </c>
      <c r="L81" s="363" t="s">
        <v>177</v>
      </c>
      <c r="M81" s="363">
        <v>0</v>
      </c>
      <c r="N81" s="362">
        <v>0</v>
      </c>
      <c r="O81" s="363" t="s">
        <v>177</v>
      </c>
      <c r="P81" s="363">
        <v>0</v>
      </c>
      <c r="Q81" s="362">
        <v>0</v>
      </c>
      <c r="R81" s="198"/>
      <c r="S81" s="324"/>
    </row>
    <row r="82" spans="1:19" s="271" customFormat="1" ht="13.5" customHeight="1" x14ac:dyDescent="0.35">
      <c r="A82" s="265" t="s">
        <v>8</v>
      </c>
      <c r="B82" s="253" t="s">
        <v>9</v>
      </c>
      <c r="C82" s="363">
        <v>50</v>
      </c>
      <c r="D82" s="363">
        <v>68</v>
      </c>
      <c r="E82" s="362">
        <v>42.295582800000027</v>
      </c>
      <c r="F82" s="363">
        <v>50</v>
      </c>
      <c r="G82" s="363">
        <v>68</v>
      </c>
      <c r="H82" s="362">
        <v>42.295582800000027</v>
      </c>
      <c r="I82" s="363" t="s">
        <v>177</v>
      </c>
      <c r="J82" s="363" t="s">
        <v>177</v>
      </c>
      <c r="K82" s="362">
        <v>0</v>
      </c>
      <c r="L82" s="363" t="s">
        <v>177</v>
      </c>
      <c r="M82" s="363">
        <v>0</v>
      </c>
      <c r="N82" s="362">
        <v>0</v>
      </c>
      <c r="O82" s="363" t="s">
        <v>177</v>
      </c>
      <c r="P82" s="363">
        <v>0</v>
      </c>
      <c r="Q82" s="362">
        <v>0</v>
      </c>
      <c r="R82" s="198"/>
      <c r="S82" s="324"/>
    </row>
    <row r="83" spans="1:19" s="271" customFormat="1" ht="13.5" customHeight="1" x14ac:dyDescent="0.35">
      <c r="A83" s="265" t="s">
        <v>10</v>
      </c>
      <c r="B83" s="253" t="s">
        <v>11</v>
      </c>
      <c r="C83" s="363">
        <v>86</v>
      </c>
      <c r="D83" s="363">
        <v>409</v>
      </c>
      <c r="E83" s="362">
        <v>374.23033329999987</v>
      </c>
      <c r="F83" s="363">
        <v>80</v>
      </c>
      <c r="G83" s="363">
        <v>147</v>
      </c>
      <c r="H83" s="362">
        <v>121.82406280000004</v>
      </c>
      <c r="I83" s="363">
        <v>5</v>
      </c>
      <c r="J83" s="363">
        <v>75</v>
      </c>
      <c r="K83" s="362">
        <v>71.071762199999995</v>
      </c>
      <c r="L83" s="363">
        <v>1</v>
      </c>
      <c r="M83" s="363">
        <v>187</v>
      </c>
      <c r="N83" s="362">
        <v>181.33450830000001</v>
      </c>
      <c r="O83" s="363" t="s">
        <v>177</v>
      </c>
      <c r="P83" s="363">
        <v>0</v>
      </c>
      <c r="Q83" s="362">
        <v>0</v>
      </c>
      <c r="R83" s="198"/>
      <c r="S83" s="324"/>
    </row>
    <row r="84" spans="1:19" s="271" customFormat="1" ht="13.5" customHeight="1" x14ac:dyDescent="0.35">
      <c r="A84" s="265" t="s">
        <v>73</v>
      </c>
      <c r="B84" s="253" t="s">
        <v>12</v>
      </c>
      <c r="C84" s="363">
        <v>7</v>
      </c>
      <c r="D84" s="363">
        <v>19</v>
      </c>
      <c r="E84" s="362" t="s">
        <v>276</v>
      </c>
      <c r="F84" s="363">
        <v>7</v>
      </c>
      <c r="G84" s="363">
        <v>19</v>
      </c>
      <c r="H84" s="362" t="s">
        <v>276</v>
      </c>
      <c r="I84" s="363" t="s">
        <v>177</v>
      </c>
      <c r="J84" s="363" t="s">
        <v>177</v>
      </c>
      <c r="K84" s="362">
        <v>0</v>
      </c>
      <c r="L84" s="363" t="s">
        <v>177</v>
      </c>
      <c r="M84" s="363">
        <v>0</v>
      </c>
      <c r="N84" s="362">
        <v>0</v>
      </c>
      <c r="O84" s="363" t="s">
        <v>177</v>
      </c>
      <c r="P84" s="363">
        <v>0</v>
      </c>
      <c r="Q84" s="362">
        <v>0</v>
      </c>
      <c r="R84" s="198"/>
      <c r="S84" s="324"/>
    </row>
    <row r="85" spans="1:19" s="271" customFormat="1" ht="13.5" customHeight="1" x14ac:dyDescent="0.35">
      <c r="A85" s="265">
        <v>21</v>
      </c>
      <c r="B85" s="253" t="s">
        <v>13</v>
      </c>
      <c r="C85" s="363">
        <v>1</v>
      </c>
      <c r="D85" s="363">
        <v>3</v>
      </c>
      <c r="E85" s="362" t="s">
        <v>276</v>
      </c>
      <c r="F85" s="363">
        <v>1</v>
      </c>
      <c r="G85" s="363">
        <v>3</v>
      </c>
      <c r="H85" s="362" t="s">
        <v>276</v>
      </c>
      <c r="I85" s="363" t="s">
        <v>177</v>
      </c>
      <c r="J85" s="363" t="s">
        <v>177</v>
      </c>
      <c r="K85" s="362">
        <v>0</v>
      </c>
      <c r="L85" s="363" t="s">
        <v>177</v>
      </c>
      <c r="M85" s="363">
        <v>0</v>
      </c>
      <c r="N85" s="362">
        <v>0</v>
      </c>
      <c r="O85" s="363" t="s">
        <v>177</v>
      </c>
      <c r="P85" s="363">
        <v>0</v>
      </c>
      <c r="Q85" s="362">
        <v>0</v>
      </c>
      <c r="R85" s="198"/>
    </row>
    <row r="86" spans="1:19" s="271" customFormat="1" ht="13.5" customHeight="1" x14ac:dyDescent="0.35">
      <c r="A86" s="257" t="s">
        <v>74</v>
      </c>
      <c r="B86" s="253" t="s">
        <v>14</v>
      </c>
      <c r="C86" s="363">
        <v>10</v>
      </c>
      <c r="D86" s="363">
        <v>40</v>
      </c>
      <c r="E86" s="362">
        <v>33.319297000000006</v>
      </c>
      <c r="F86" s="363">
        <v>9</v>
      </c>
      <c r="G86" s="363">
        <v>21</v>
      </c>
      <c r="H86" s="362">
        <v>16.139249500000002</v>
      </c>
      <c r="I86" s="363">
        <v>1</v>
      </c>
      <c r="J86" s="363">
        <v>19</v>
      </c>
      <c r="K86" s="362">
        <v>17.180047500000001</v>
      </c>
      <c r="L86" s="363" t="s">
        <v>177</v>
      </c>
      <c r="M86" s="363">
        <v>0</v>
      </c>
      <c r="N86" s="362">
        <v>0</v>
      </c>
      <c r="O86" s="363" t="s">
        <v>177</v>
      </c>
      <c r="P86" s="363">
        <v>0</v>
      </c>
      <c r="Q86" s="362">
        <v>0</v>
      </c>
      <c r="R86" s="198"/>
    </row>
    <row r="87" spans="1:19" s="271" customFormat="1" ht="13.5" customHeight="1" x14ac:dyDescent="0.35">
      <c r="A87" s="257" t="s">
        <v>79</v>
      </c>
      <c r="B87" s="253" t="s">
        <v>15</v>
      </c>
      <c r="C87" s="363">
        <v>38</v>
      </c>
      <c r="D87" s="363">
        <v>249</v>
      </c>
      <c r="E87" s="362">
        <v>232.16187490000002</v>
      </c>
      <c r="F87" s="363">
        <v>30</v>
      </c>
      <c r="G87" s="363">
        <v>96</v>
      </c>
      <c r="H87" s="362">
        <v>87.498646300000004</v>
      </c>
      <c r="I87" s="363">
        <v>8</v>
      </c>
      <c r="J87" s="363">
        <v>153</v>
      </c>
      <c r="K87" s="362">
        <v>144.66322860000002</v>
      </c>
      <c r="L87" s="363" t="s">
        <v>177</v>
      </c>
      <c r="M87" s="363">
        <v>0</v>
      </c>
      <c r="N87" s="362">
        <v>0</v>
      </c>
      <c r="O87" s="363" t="s">
        <v>177</v>
      </c>
      <c r="P87" s="363">
        <v>0</v>
      </c>
      <c r="Q87" s="362">
        <v>0</v>
      </c>
      <c r="R87" s="198"/>
    </row>
    <row r="88" spans="1:19" s="271" customFormat="1" ht="13.5" customHeight="1" x14ac:dyDescent="0.35">
      <c r="A88" s="265">
        <v>26</v>
      </c>
      <c r="B88" s="253" t="s">
        <v>64</v>
      </c>
      <c r="C88" s="363">
        <v>14</v>
      </c>
      <c r="D88" s="363">
        <v>320</v>
      </c>
      <c r="E88" s="362">
        <v>305.66542609999999</v>
      </c>
      <c r="F88" s="363">
        <v>8</v>
      </c>
      <c r="G88" s="363">
        <v>19</v>
      </c>
      <c r="H88" s="362">
        <v>16.392096500000001</v>
      </c>
      <c r="I88" s="363">
        <v>5</v>
      </c>
      <c r="J88" s="363">
        <v>158</v>
      </c>
      <c r="K88" s="362">
        <v>146.36328930000002</v>
      </c>
      <c r="L88" s="363">
        <v>1</v>
      </c>
      <c r="M88" s="363">
        <v>143</v>
      </c>
      <c r="N88" s="362">
        <v>142.91004029999999</v>
      </c>
      <c r="O88" s="363" t="s">
        <v>177</v>
      </c>
      <c r="P88" s="363">
        <v>0</v>
      </c>
      <c r="Q88" s="362">
        <v>0</v>
      </c>
      <c r="R88" s="198"/>
    </row>
    <row r="89" spans="1:19" s="271" customFormat="1" ht="13.5" customHeight="1" x14ac:dyDescent="0.35">
      <c r="A89" s="265">
        <v>27</v>
      </c>
      <c r="B89" s="253" t="s">
        <v>16</v>
      </c>
      <c r="C89" s="363">
        <v>4</v>
      </c>
      <c r="D89" s="363">
        <v>44</v>
      </c>
      <c r="E89" s="362">
        <v>42.101498100000001</v>
      </c>
      <c r="F89" s="363">
        <v>1</v>
      </c>
      <c r="G89" s="363">
        <v>1</v>
      </c>
      <c r="H89" s="362" t="s">
        <v>276</v>
      </c>
      <c r="I89" s="363">
        <v>3</v>
      </c>
      <c r="J89" s="363">
        <v>43</v>
      </c>
      <c r="K89" s="362" t="s">
        <v>276</v>
      </c>
      <c r="L89" s="363" t="s">
        <v>177</v>
      </c>
      <c r="M89" s="363">
        <v>0</v>
      </c>
      <c r="N89" s="362">
        <v>0</v>
      </c>
      <c r="O89" s="363" t="s">
        <v>177</v>
      </c>
      <c r="P89" s="363">
        <v>0</v>
      </c>
      <c r="Q89" s="362">
        <v>0</v>
      </c>
      <c r="R89" s="198"/>
    </row>
    <row r="90" spans="1:19" s="271" customFormat="1" ht="13.5" customHeight="1" x14ac:dyDescent="0.35">
      <c r="A90" s="265">
        <v>28</v>
      </c>
      <c r="B90" s="253" t="s">
        <v>17</v>
      </c>
      <c r="C90" s="363">
        <v>3</v>
      </c>
      <c r="D90" s="363">
        <v>61</v>
      </c>
      <c r="E90" s="362">
        <v>55.359811200000003</v>
      </c>
      <c r="F90" s="363">
        <v>2</v>
      </c>
      <c r="G90" s="363">
        <v>3</v>
      </c>
      <c r="H90" s="362" t="s">
        <v>276</v>
      </c>
      <c r="I90" s="363" t="s">
        <v>177</v>
      </c>
      <c r="J90" s="363" t="s">
        <v>177</v>
      </c>
      <c r="K90" s="362">
        <v>0</v>
      </c>
      <c r="L90" s="363">
        <v>1</v>
      </c>
      <c r="M90" s="363">
        <v>58</v>
      </c>
      <c r="N90" s="362">
        <v>52.784433300000003</v>
      </c>
      <c r="O90" s="363" t="s">
        <v>177</v>
      </c>
      <c r="P90" s="363">
        <v>0</v>
      </c>
      <c r="Q90" s="362">
        <v>0</v>
      </c>
      <c r="R90" s="198"/>
    </row>
    <row r="91" spans="1:19" s="271" customFormat="1" ht="13.5" customHeight="1" x14ac:dyDescent="0.35">
      <c r="A91" s="257" t="s">
        <v>75</v>
      </c>
      <c r="B91" s="253" t="s">
        <v>18</v>
      </c>
      <c r="C91" s="363">
        <v>2</v>
      </c>
      <c r="D91" s="363">
        <v>19</v>
      </c>
      <c r="E91" s="362">
        <v>16.947270100000001</v>
      </c>
      <c r="F91" s="363">
        <v>1</v>
      </c>
      <c r="G91" s="363">
        <v>9</v>
      </c>
      <c r="H91" s="362" t="s">
        <v>276</v>
      </c>
      <c r="I91" s="363">
        <v>1</v>
      </c>
      <c r="J91" s="363">
        <v>10</v>
      </c>
      <c r="K91" s="362" t="s">
        <v>276</v>
      </c>
      <c r="L91" s="363" t="s">
        <v>177</v>
      </c>
      <c r="M91" s="363">
        <v>0</v>
      </c>
      <c r="N91" s="362">
        <v>0</v>
      </c>
      <c r="O91" s="363" t="s">
        <v>177</v>
      </c>
      <c r="P91" s="363">
        <v>0</v>
      </c>
      <c r="Q91" s="362">
        <v>0</v>
      </c>
      <c r="R91" s="198"/>
    </row>
    <row r="92" spans="1:19" s="271" customFormat="1" ht="13.5" customHeight="1" x14ac:dyDescent="0.35">
      <c r="A92" s="265" t="s">
        <v>19</v>
      </c>
      <c r="B92" s="253" t="s">
        <v>20</v>
      </c>
      <c r="C92" s="363">
        <v>101</v>
      </c>
      <c r="D92" s="363">
        <v>324</v>
      </c>
      <c r="E92" s="362">
        <v>269.89139989999995</v>
      </c>
      <c r="F92" s="363">
        <v>95</v>
      </c>
      <c r="G92" s="363">
        <v>216</v>
      </c>
      <c r="H92" s="362">
        <v>173.51678909999995</v>
      </c>
      <c r="I92" s="363">
        <v>6</v>
      </c>
      <c r="J92" s="363">
        <v>108</v>
      </c>
      <c r="K92" s="362">
        <v>96.374610799999999</v>
      </c>
      <c r="L92" s="363" t="s">
        <v>177</v>
      </c>
      <c r="M92" s="363">
        <v>0</v>
      </c>
      <c r="N92" s="362">
        <v>0</v>
      </c>
      <c r="O92" s="363" t="s">
        <v>177</v>
      </c>
      <c r="P92" s="363">
        <v>0</v>
      </c>
      <c r="Q92" s="362">
        <v>0</v>
      </c>
      <c r="R92" s="198"/>
    </row>
    <row r="93" spans="1:19" s="271" customFormat="1" ht="13.5" customHeight="1" x14ac:dyDescent="0.35">
      <c r="A93" s="265">
        <v>35</v>
      </c>
      <c r="B93" s="253" t="s">
        <v>21</v>
      </c>
      <c r="C93" s="363">
        <v>25</v>
      </c>
      <c r="D93" s="363">
        <v>666</v>
      </c>
      <c r="E93" s="362">
        <v>620.16567939999993</v>
      </c>
      <c r="F93" s="363">
        <v>11</v>
      </c>
      <c r="G93" s="363">
        <v>40</v>
      </c>
      <c r="H93" s="362">
        <v>32.829937899999997</v>
      </c>
      <c r="I93" s="363">
        <v>10</v>
      </c>
      <c r="J93" s="363">
        <v>246</v>
      </c>
      <c r="K93" s="362">
        <v>222.71</v>
      </c>
      <c r="L93" s="363">
        <v>4</v>
      </c>
      <c r="M93" s="363">
        <v>380</v>
      </c>
      <c r="N93" s="362">
        <v>364.6257415</v>
      </c>
      <c r="O93" s="363" t="s">
        <v>177</v>
      </c>
      <c r="P93" s="363">
        <v>0</v>
      </c>
      <c r="Q93" s="362">
        <v>0</v>
      </c>
      <c r="R93" s="198"/>
    </row>
    <row r="94" spans="1:19" s="271" customFormat="1" ht="13.5" customHeight="1" x14ac:dyDescent="0.35">
      <c r="A94" s="265" t="s">
        <v>22</v>
      </c>
      <c r="B94" s="253" t="s">
        <v>71</v>
      </c>
      <c r="C94" s="363">
        <v>15</v>
      </c>
      <c r="D94" s="363">
        <v>270</v>
      </c>
      <c r="E94" s="362">
        <v>250.57998710000001</v>
      </c>
      <c r="F94" s="363">
        <v>8</v>
      </c>
      <c r="G94" s="363">
        <v>29</v>
      </c>
      <c r="H94" s="362">
        <v>26.358724500000001</v>
      </c>
      <c r="I94" s="363">
        <v>7</v>
      </c>
      <c r="J94" s="363">
        <v>241</v>
      </c>
      <c r="K94" s="362">
        <v>224.22126260000002</v>
      </c>
      <c r="L94" s="363" t="s">
        <v>177</v>
      </c>
      <c r="M94" s="363">
        <v>0</v>
      </c>
      <c r="N94" s="362">
        <v>0</v>
      </c>
      <c r="O94" s="363" t="s">
        <v>177</v>
      </c>
      <c r="P94" s="363">
        <v>0</v>
      </c>
      <c r="Q94" s="362">
        <v>0</v>
      </c>
      <c r="R94" s="198"/>
    </row>
    <row r="95" spans="1:19" s="271" customFormat="1" ht="13.5" customHeight="1" x14ac:dyDescent="0.35">
      <c r="A95" s="257" t="s">
        <v>76</v>
      </c>
      <c r="B95" s="253" t="s">
        <v>23</v>
      </c>
      <c r="C95" s="363">
        <v>99</v>
      </c>
      <c r="D95" s="363">
        <v>873</v>
      </c>
      <c r="E95" s="362">
        <v>809.47839929999975</v>
      </c>
      <c r="F95" s="363">
        <v>88</v>
      </c>
      <c r="G95" s="363">
        <v>229</v>
      </c>
      <c r="H95" s="362">
        <v>199.87182600000008</v>
      </c>
      <c r="I95" s="363">
        <v>7</v>
      </c>
      <c r="J95" s="363">
        <v>146</v>
      </c>
      <c r="K95" s="362">
        <v>121.48439889999999</v>
      </c>
      <c r="L95" s="363">
        <v>4</v>
      </c>
      <c r="M95" s="363">
        <v>498</v>
      </c>
      <c r="N95" s="362">
        <v>488.12217440000006</v>
      </c>
      <c r="O95" s="363" t="s">
        <v>177</v>
      </c>
      <c r="P95" s="363">
        <v>0</v>
      </c>
      <c r="Q95" s="362">
        <v>0</v>
      </c>
      <c r="R95" s="198"/>
    </row>
    <row r="96" spans="1:19" s="271" customFormat="1" ht="13.5" customHeight="1" x14ac:dyDescent="0.35">
      <c r="A96" s="265">
        <v>43</v>
      </c>
      <c r="B96" s="253" t="s">
        <v>24</v>
      </c>
      <c r="C96" s="363">
        <v>403</v>
      </c>
      <c r="D96" s="363">
        <v>2563</v>
      </c>
      <c r="E96" s="362">
        <v>2381.5257013999922</v>
      </c>
      <c r="F96" s="363">
        <v>345</v>
      </c>
      <c r="G96" s="363">
        <v>874</v>
      </c>
      <c r="H96" s="362">
        <v>783.5383788999992</v>
      </c>
      <c r="I96" s="363">
        <v>50</v>
      </c>
      <c r="J96" s="363">
        <v>1044</v>
      </c>
      <c r="K96" s="362">
        <v>975.04071299999987</v>
      </c>
      <c r="L96" s="363">
        <v>8</v>
      </c>
      <c r="M96" s="363">
        <v>645</v>
      </c>
      <c r="N96" s="362">
        <v>622.94660950000002</v>
      </c>
      <c r="O96" s="363" t="s">
        <v>177</v>
      </c>
      <c r="P96" s="363">
        <v>0</v>
      </c>
      <c r="Q96" s="362">
        <v>0</v>
      </c>
      <c r="R96" s="198"/>
    </row>
    <row r="97" spans="1:18" s="271" customFormat="1" ht="13.5" customHeight="1" x14ac:dyDescent="0.35">
      <c r="A97" s="267" t="s">
        <v>70</v>
      </c>
      <c r="B97" s="267"/>
      <c r="C97" s="304">
        <v>11775</v>
      </c>
      <c r="D97" s="304">
        <v>115671</v>
      </c>
      <c r="E97" s="305">
        <v>90148.467832900089</v>
      </c>
      <c r="F97" s="304">
        <v>9942</v>
      </c>
      <c r="G97" s="304">
        <v>22701</v>
      </c>
      <c r="H97" s="305">
        <v>16365.225069800024</v>
      </c>
      <c r="I97" s="304">
        <v>1453</v>
      </c>
      <c r="J97" s="304">
        <v>29368</v>
      </c>
      <c r="K97" s="305">
        <v>22630.400460199995</v>
      </c>
      <c r="L97" s="304">
        <v>323</v>
      </c>
      <c r="M97" s="304">
        <v>33884</v>
      </c>
      <c r="N97" s="305">
        <v>26593.155644500002</v>
      </c>
      <c r="O97" s="304">
        <v>57</v>
      </c>
      <c r="P97" s="304">
        <v>29718</v>
      </c>
      <c r="Q97" s="305">
        <v>24559.686658400002</v>
      </c>
      <c r="R97" s="198"/>
    </row>
    <row r="98" spans="1:18" s="271" customFormat="1" ht="13.5" customHeight="1" x14ac:dyDescent="0.35">
      <c r="A98" s="265">
        <v>45</v>
      </c>
      <c r="B98" s="253" t="s">
        <v>25</v>
      </c>
      <c r="C98" s="363">
        <v>151</v>
      </c>
      <c r="D98" s="363">
        <v>661</v>
      </c>
      <c r="E98" s="362">
        <v>614.91075619999958</v>
      </c>
      <c r="F98" s="363">
        <v>142</v>
      </c>
      <c r="G98" s="363">
        <v>361</v>
      </c>
      <c r="H98" s="362">
        <v>323.5979992</v>
      </c>
      <c r="I98" s="363">
        <v>8</v>
      </c>
      <c r="J98" s="363">
        <v>167</v>
      </c>
      <c r="K98" s="362">
        <v>161.19214270000001</v>
      </c>
      <c r="L98" s="363">
        <v>1</v>
      </c>
      <c r="M98" s="363">
        <v>133</v>
      </c>
      <c r="N98" s="362">
        <v>130.1206143</v>
      </c>
      <c r="O98" s="363" t="s">
        <v>177</v>
      </c>
      <c r="P98" s="363">
        <v>0</v>
      </c>
      <c r="Q98" s="362">
        <v>0</v>
      </c>
      <c r="R98" s="198"/>
    </row>
    <row r="99" spans="1:18" s="271" customFormat="1" ht="13.5" customHeight="1" x14ac:dyDescent="0.35">
      <c r="A99" s="265">
        <v>46</v>
      </c>
      <c r="B99" s="253" t="s">
        <v>26</v>
      </c>
      <c r="C99" s="363">
        <v>312</v>
      </c>
      <c r="D99" s="363">
        <v>2190</v>
      </c>
      <c r="E99" s="362">
        <v>1985.5809062999988</v>
      </c>
      <c r="F99" s="363">
        <v>261</v>
      </c>
      <c r="G99" s="363">
        <v>671</v>
      </c>
      <c r="H99" s="362">
        <v>560.8177924999992</v>
      </c>
      <c r="I99" s="363">
        <v>44</v>
      </c>
      <c r="J99" s="363">
        <v>825</v>
      </c>
      <c r="K99" s="362">
        <v>756.61984719999987</v>
      </c>
      <c r="L99" s="363">
        <v>7</v>
      </c>
      <c r="M99" s="363">
        <v>694</v>
      </c>
      <c r="N99" s="362">
        <v>668.14326660000006</v>
      </c>
      <c r="O99" s="363" t="s">
        <v>177</v>
      </c>
      <c r="P99" s="363">
        <v>0</v>
      </c>
      <c r="Q99" s="362">
        <v>0</v>
      </c>
      <c r="R99" s="198"/>
    </row>
    <row r="100" spans="1:18" s="271" customFormat="1" ht="13.5" customHeight="1" x14ac:dyDescent="0.35">
      <c r="A100" s="265">
        <v>47</v>
      </c>
      <c r="B100" s="253" t="s">
        <v>27</v>
      </c>
      <c r="C100" s="363">
        <v>1123</v>
      </c>
      <c r="D100" s="363">
        <v>6809</v>
      </c>
      <c r="E100" s="362">
        <v>5265.6963732000004</v>
      </c>
      <c r="F100" s="363">
        <v>959</v>
      </c>
      <c r="G100" s="363">
        <v>2865</v>
      </c>
      <c r="H100" s="362">
        <v>2163.1672101999993</v>
      </c>
      <c r="I100" s="363">
        <v>150</v>
      </c>
      <c r="J100" s="363">
        <v>2489</v>
      </c>
      <c r="K100" s="362">
        <v>1954.7685152999995</v>
      </c>
      <c r="L100" s="363">
        <v>13</v>
      </c>
      <c r="M100" s="363">
        <v>1103</v>
      </c>
      <c r="N100" s="362">
        <v>889.74706300000003</v>
      </c>
      <c r="O100" s="363">
        <v>1</v>
      </c>
      <c r="P100" s="363">
        <v>352</v>
      </c>
      <c r="Q100" s="362">
        <v>258.01358470000002</v>
      </c>
      <c r="R100" s="198"/>
    </row>
    <row r="101" spans="1:18" s="271" customFormat="1" ht="13.5" customHeight="1" x14ac:dyDescent="0.35">
      <c r="A101" s="265">
        <v>49</v>
      </c>
      <c r="B101" s="253" t="s">
        <v>28</v>
      </c>
      <c r="C101" s="363">
        <v>204</v>
      </c>
      <c r="D101" s="363">
        <v>2310</v>
      </c>
      <c r="E101" s="362">
        <v>2092.4150713999975</v>
      </c>
      <c r="F101" s="363">
        <v>180</v>
      </c>
      <c r="G101" s="363">
        <v>282</v>
      </c>
      <c r="H101" s="362">
        <v>226.44476990000021</v>
      </c>
      <c r="I101" s="363">
        <v>14</v>
      </c>
      <c r="J101" s="363">
        <v>320</v>
      </c>
      <c r="K101" s="362">
        <v>279.20486890000001</v>
      </c>
      <c r="L101" s="363">
        <v>8</v>
      </c>
      <c r="M101" s="363">
        <v>972</v>
      </c>
      <c r="N101" s="362">
        <v>896.46379250000007</v>
      </c>
      <c r="O101" s="363">
        <v>2</v>
      </c>
      <c r="P101" s="363">
        <v>736</v>
      </c>
      <c r="Q101" s="362">
        <v>690.30164009999999</v>
      </c>
      <c r="R101" s="198"/>
    </row>
    <row r="102" spans="1:18" s="271" customFormat="1" ht="13.5" customHeight="1" x14ac:dyDescent="0.35">
      <c r="A102" s="265" t="s">
        <v>77</v>
      </c>
      <c r="B102" s="253" t="s">
        <v>29</v>
      </c>
      <c r="C102" s="363">
        <v>4</v>
      </c>
      <c r="D102" s="363">
        <v>229</v>
      </c>
      <c r="E102" s="362">
        <v>211.73098430000002</v>
      </c>
      <c r="F102" s="363">
        <v>3</v>
      </c>
      <c r="G102" s="363">
        <v>8</v>
      </c>
      <c r="H102" s="362">
        <v>7.0799115000000006</v>
      </c>
      <c r="I102" s="363" t="s">
        <v>177</v>
      </c>
      <c r="J102" s="363" t="s">
        <v>177</v>
      </c>
      <c r="K102" s="362">
        <v>0</v>
      </c>
      <c r="L102" s="363">
        <v>1</v>
      </c>
      <c r="M102" s="363">
        <v>221</v>
      </c>
      <c r="N102" s="362">
        <v>204.65107280000001</v>
      </c>
      <c r="O102" s="363" t="s">
        <v>177</v>
      </c>
      <c r="P102" s="363">
        <v>0</v>
      </c>
      <c r="Q102" s="362">
        <v>0</v>
      </c>
      <c r="R102" s="198"/>
    </row>
    <row r="103" spans="1:18" s="271" customFormat="1" ht="13.5" customHeight="1" x14ac:dyDescent="0.35">
      <c r="A103" s="265">
        <v>52</v>
      </c>
      <c r="B103" s="253" t="s">
        <v>30</v>
      </c>
      <c r="C103" s="363">
        <v>27</v>
      </c>
      <c r="D103" s="363">
        <v>209</v>
      </c>
      <c r="E103" s="362">
        <v>174.1628418</v>
      </c>
      <c r="F103" s="363">
        <v>22</v>
      </c>
      <c r="G103" s="363">
        <v>73</v>
      </c>
      <c r="H103" s="362">
        <v>59.47870859999999</v>
      </c>
      <c r="I103" s="363">
        <v>4</v>
      </c>
      <c r="J103" s="363">
        <v>78</v>
      </c>
      <c r="K103" s="362">
        <v>59.458798400000006</v>
      </c>
      <c r="L103" s="363">
        <v>1</v>
      </c>
      <c r="M103" s="363">
        <v>58</v>
      </c>
      <c r="N103" s="362">
        <v>55.225334799999999</v>
      </c>
      <c r="O103" s="363" t="s">
        <v>177</v>
      </c>
      <c r="P103" s="363">
        <v>0</v>
      </c>
      <c r="Q103" s="362">
        <v>0</v>
      </c>
      <c r="R103" s="198"/>
    </row>
    <row r="104" spans="1:18" s="271" customFormat="1" ht="13.5" customHeight="1" x14ac:dyDescent="0.35">
      <c r="A104" s="265">
        <v>53</v>
      </c>
      <c r="B104" s="253" t="s">
        <v>31</v>
      </c>
      <c r="C104" s="363">
        <v>44</v>
      </c>
      <c r="D104" s="363">
        <v>399</v>
      </c>
      <c r="E104" s="362">
        <v>369.21993730000003</v>
      </c>
      <c r="F104" s="363">
        <v>37</v>
      </c>
      <c r="G104" s="363">
        <v>108</v>
      </c>
      <c r="H104" s="362">
        <v>99.998859100000004</v>
      </c>
      <c r="I104" s="363">
        <v>6</v>
      </c>
      <c r="J104" s="363">
        <v>107</v>
      </c>
      <c r="K104" s="362">
        <v>90.783939900000007</v>
      </c>
      <c r="L104" s="363">
        <v>1</v>
      </c>
      <c r="M104" s="363">
        <v>184</v>
      </c>
      <c r="N104" s="362">
        <v>178.43713829999999</v>
      </c>
      <c r="O104" s="363" t="s">
        <v>177</v>
      </c>
      <c r="P104" s="363">
        <v>0</v>
      </c>
      <c r="Q104" s="362">
        <v>0</v>
      </c>
      <c r="R104" s="198"/>
    </row>
    <row r="105" spans="1:18" s="271" customFormat="1" ht="13.5" customHeight="1" x14ac:dyDescent="0.35">
      <c r="A105" s="265">
        <v>55</v>
      </c>
      <c r="B105" s="253" t="s">
        <v>32</v>
      </c>
      <c r="C105" s="363">
        <v>44</v>
      </c>
      <c r="D105" s="363">
        <v>1650</v>
      </c>
      <c r="E105" s="362">
        <v>1485.2518103</v>
      </c>
      <c r="F105" s="363">
        <v>16</v>
      </c>
      <c r="G105" s="363">
        <v>62</v>
      </c>
      <c r="H105" s="362">
        <v>47.403859599999997</v>
      </c>
      <c r="I105" s="363">
        <v>20</v>
      </c>
      <c r="J105" s="363">
        <v>403</v>
      </c>
      <c r="K105" s="362">
        <v>346.11971189999991</v>
      </c>
      <c r="L105" s="363">
        <v>7</v>
      </c>
      <c r="M105" s="363">
        <v>774</v>
      </c>
      <c r="N105" s="362">
        <v>692.73214730000007</v>
      </c>
      <c r="O105" s="363">
        <v>1</v>
      </c>
      <c r="P105" s="363">
        <v>411</v>
      </c>
      <c r="Q105" s="362">
        <v>398.99609149999998</v>
      </c>
      <c r="R105" s="198"/>
    </row>
    <row r="106" spans="1:18" s="271" customFormat="1" ht="13.5" customHeight="1" x14ac:dyDescent="0.35">
      <c r="A106" s="265">
        <v>56</v>
      </c>
      <c r="B106" s="253" t="s">
        <v>33</v>
      </c>
      <c r="C106" s="363">
        <v>617</v>
      </c>
      <c r="D106" s="363">
        <v>4881</v>
      </c>
      <c r="E106" s="362">
        <v>3529.2738820000022</v>
      </c>
      <c r="F106" s="363">
        <v>477</v>
      </c>
      <c r="G106" s="363">
        <v>1821</v>
      </c>
      <c r="H106" s="362">
        <v>1388.7979667</v>
      </c>
      <c r="I106" s="363">
        <v>129</v>
      </c>
      <c r="J106" s="363">
        <v>2280</v>
      </c>
      <c r="K106" s="362">
        <v>1706.9435244999995</v>
      </c>
      <c r="L106" s="363">
        <v>11</v>
      </c>
      <c r="M106" s="363">
        <v>780</v>
      </c>
      <c r="N106" s="362">
        <v>433.53239080000003</v>
      </c>
      <c r="O106" s="363" t="s">
        <v>177</v>
      </c>
      <c r="P106" s="363">
        <v>0</v>
      </c>
      <c r="Q106" s="362">
        <v>0</v>
      </c>
      <c r="R106" s="198"/>
    </row>
    <row r="107" spans="1:18" s="271" customFormat="1" ht="13.5" customHeight="1" x14ac:dyDescent="0.35">
      <c r="A107" s="265" t="s">
        <v>34</v>
      </c>
      <c r="B107" s="253" t="s">
        <v>35</v>
      </c>
      <c r="C107" s="363">
        <v>175</v>
      </c>
      <c r="D107" s="363">
        <v>2183</v>
      </c>
      <c r="E107" s="362">
        <v>1630.8507837999991</v>
      </c>
      <c r="F107" s="363">
        <v>143</v>
      </c>
      <c r="G107" s="363">
        <v>252</v>
      </c>
      <c r="H107" s="362">
        <v>162.15967869999986</v>
      </c>
      <c r="I107" s="363">
        <v>28</v>
      </c>
      <c r="J107" s="363">
        <v>536</v>
      </c>
      <c r="K107" s="362">
        <v>363.09412889999999</v>
      </c>
      <c r="L107" s="363">
        <v>2</v>
      </c>
      <c r="M107" s="363">
        <v>310</v>
      </c>
      <c r="N107" s="362">
        <v>254.96677679999999</v>
      </c>
      <c r="O107" s="363">
        <v>2</v>
      </c>
      <c r="P107" s="363">
        <v>1085</v>
      </c>
      <c r="Q107" s="362">
        <v>850.63019940000004</v>
      </c>
      <c r="R107" s="198"/>
    </row>
    <row r="108" spans="1:18" s="271" customFormat="1" ht="13.5" customHeight="1" x14ac:dyDescent="0.35">
      <c r="A108" s="265">
        <v>61</v>
      </c>
      <c r="B108" s="253" t="s">
        <v>36</v>
      </c>
      <c r="C108" s="363">
        <v>40</v>
      </c>
      <c r="D108" s="363">
        <v>1661</v>
      </c>
      <c r="E108" s="362">
        <v>1503.2947743999996</v>
      </c>
      <c r="F108" s="363">
        <v>28</v>
      </c>
      <c r="G108" s="363">
        <v>104</v>
      </c>
      <c r="H108" s="362">
        <v>93.288289300000002</v>
      </c>
      <c r="I108" s="363">
        <v>7</v>
      </c>
      <c r="J108" s="363">
        <v>154</v>
      </c>
      <c r="K108" s="362">
        <v>141.8876109</v>
      </c>
      <c r="L108" s="363">
        <v>2</v>
      </c>
      <c r="M108" s="363">
        <v>284</v>
      </c>
      <c r="N108" s="362">
        <v>276.1209427</v>
      </c>
      <c r="O108" s="363">
        <v>3</v>
      </c>
      <c r="P108" s="363">
        <v>1119</v>
      </c>
      <c r="Q108" s="362">
        <v>991.99793150000005</v>
      </c>
      <c r="R108" s="198"/>
    </row>
    <row r="109" spans="1:18" s="271" customFormat="1" ht="13.5" customHeight="1" x14ac:dyDescent="0.35">
      <c r="A109" s="265" t="s">
        <v>78</v>
      </c>
      <c r="B109" s="253" t="s">
        <v>37</v>
      </c>
      <c r="C109" s="363">
        <v>357</v>
      </c>
      <c r="D109" s="363">
        <v>2088</v>
      </c>
      <c r="E109" s="362">
        <v>1881.994240599998</v>
      </c>
      <c r="F109" s="363">
        <v>320</v>
      </c>
      <c r="G109" s="363">
        <v>700</v>
      </c>
      <c r="H109" s="362">
        <v>579.43912959999989</v>
      </c>
      <c r="I109" s="363">
        <v>29</v>
      </c>
      <c r="J109" s="363">
        <v>544</v>
      </c>
      <c r="K109" s="362">
        <v>494.91847539999986</v>
      </c>
      <c r="L109" s="363">
        <v>7</v>
      </c>
      <c r="M109" s="363">
        <v>540</v>
      </c>
      <c r="N109" s="362">
        <v>511.71715080000001</v>
      </c>
      <c r="O109" s="363">
        <v>1</v>
      </c>
      <c r="P109" s="363">
        <v>304</v>
      </c>
      <c r="Q109" s="362">
        <v>295.91948480000002</v>
      </c>
      <c r="R109" s="198"/>
    </row>
    <row r="110" spans="1:18" s="271" customFormat="1" ht="13.5" customHeight="1" x14ac:dyDescent="0.35">
      <c r="A110" s="265">
        <v>64</v>
      </c>
      <c r="B110" s="253" t="s">
        <v>38</v>
      </c>
      <c r="C110" s="363">
        <v>155</v>
      </c>
      <c r="D110" s="363">
        <v>2951</v>
      </c>
      <c r="E110" s="362">
        <v>2733.3434647999979</v>
      </c>
      <c r="F110" s="363">
        <v>114</v>
      </c>
      <c r="G110" s="363">
        <v>318</v>
      </c>
      <c r="H110" s="362">
        <v>260.41673290000006</v>
      </c>
      <c r="I110" s="363">
        <v>30</v>
      </c>
      <c r="J110" s="363">
        <v>602</v>
      </c>
      <c r="K110" s="362">
        <v>559.82004449999999</v>
      </c>
      <c r="L110" s="363">
        <v>10</v>
      </c>
      <c r="M110" s="363">
        <v>1377</v>
      </c>
      <c r="N110" s="362">
        <v>1302.4613394</v>
      </c>
      <c r="O110" s="363">
        <v>1</v>
      </c>
      <c r="P110" s="363">
        <v>654</v>
      </c>
      <c r="Q110" s="362">
        <v>610.64534800000001</v>
      </c>
      <c r="R110" s="198"/>
    </row>
    <row r="111" spans="1:18" s="271" customFormat="1" ht="13.5" customHeight="1" x14ac:dyDescent="0.35">
      <c r="A111" s="265">
        <v>65</v>
      </c>
      <c r="B111" s="253" t="s">
        <v>39</v>
      </c>
      <c r="C111" s="363">
        <v>56</v>
      </c>
      <c r="D111" s="363">
        <v>4407</v>
      </c>
      <c r="E111" s="362">
        <v>3599.8073976000001</v>
      </c>
      <c r="F111" s="363">
        <v>19</v>
      </c>
      <c r="G111" s="363">
        <v>77</v>
      </c>
      <c r="H111" s="362">
        <v>60.358584799999996</v>
      </c>
      <c r="I111" s="363">
        <v>27</v>
      </c>
      <c r="J111" s="363">
        <v>640</v>
      </c>
      <c r="K111" s="362">
        <v>550.55610900000022</v>
      </c>
      <c r="L111" s="363">
        <v>4</v>
      </c>
      <c r="M111" s="363">
        <v>571</v>
      </c>
      <c r="N111" s="362">
        <v>506.37697690000005</v>
      </c>
      <c r="O111" s="363">
        <v>6</v>
      </c>
      <c r="P111" s="363">
        <v>3119</v>
      </c>
      <c r="Q111" s="362">
        <v>2482.5157269000001</v>
      </c>
      <c r="R111" s="198"/>
    </row>
    <row r="112" spans="1:18" s="271" customFormat="1" ht="13.5" customHeight="1" x14ac:dyDescent="0.35">
      <c r="A112" s="265">
        <v>66</v>
      </c>
      <c r="B112" s="253" t="s">
        <v>40</v>
      </c>
      <c r="C112" s="363">
        <v>259</v>
      </c>
      <c r="D112" s="363">
        <v>1725</v>
      </c>
      <c r="E112" s="362">
        <v>1497.5462029999992</v>
      </c>
      <c r="F112" s="363">
        <v>213</v>
      </c>
      <c r="G112" s="363">
        <v>605</v>
      </c>
      <c r="H112" s="362">
        <v>490.53048070000023</v>
      </c>
      <c r="I112" s="363">
        <v>42</v>
      </c>
      <c r="J112" s="363">
        <v>856</v>
      </c>
      <c r="K112" s="362">
        <v>762.98263900000006</v>
      </c>
      <c r="L112" s="363">
        <v>4</v>
      </c>
      <c r="M112" s="363">
        <v>264</v>
      </c>
      <c r="N112" s="362">
        <v>244.03308330000002</v>
      </c>
      <c r="O112" s="363" t="s">
        <v>177</v>
      </c>
      <c r="P112" s="363">
        <v>0</v>
      </c>
      <c r="Q112" s="362">
        <v>0</v>
      </c>
      <c r="R112" s="198"/>
    </row>
    <row r="113" spans="1:18" s="271" customFormat="1" ht="13.5" customHeight="1" x14ac:dyDescent="0.35">
      <c r="A113" s="265">
        <v>68</v>
      </c>
      <c r="B113" s="253" t="s">
        <v>41</v>
      </c>
      <c r="C113" s="363">
        <v>295</v>
      </c>
      <c r="D113" s="363">
        <v>2487</v>
      </c>
      <c r="E113" s="362">
        <v>1542.4383537999986</v>
      </c>
      <c r="F113" s="363">
        <v>240</v>
      </c>
      <c r="G113" s="363">
        <v>517</v>
      </c>
      <c r="H113" s="362">
        <v>276.41318590000014</v>
      </c>
      <c r="I113" s="363">
        <v>45</v>
      </c>
      <c r="J113" s="363">
        <v>931</v>
      </c>
      <c r="K113" s="362">
        <v>692.22623989999988</v>
      </c>
      <c r="L113" s="363">
        <v>10</v>
      </c>
      <c r="M113" s="363">
        <v>1039</v>
      </c>
      <c r="N113" s="362">
        <v>573.79892799999993</v>
      </c>
      <c r="O113" s="363" t="s">
        <v>177</v>
      </c>
      <c r="P113" s="363">
        <v>0</v>
      </c>
      <c r="Q113" s="362">
        <v>0</v>
      </c>
      <c r="R113" s="198"/>
    </row>
    <row r="114" spans="1:18" s="271" customFormat="1" ht="13.5" customHeight="1" x14ac:dyDescent="0.35">
      <c r="A114" s="265">
        <v>69</v>
      </c>
      <c r="B114" s="253" t="s">
        <v>42</v>
      </c>
      <c r="C114" s="363">
        <v>733</v>
      </c>
      <c r="D114" s="363">
        <v>3051</v>
      </c>
      <c r="E114" s="362">
        <v>2444.5531273000079</v>
      </c>
      <c r="F114" s="363">
        <v>667</v>
      </c>
      <c r="G114" s="363">
        <v>1540</v>
      </c>
      <c r="H114" s="362">
        <v>1159.3238901000043</v>
      </c>
      <c r="I114" s="363">
        <v>60</v>
      </c>
      <c r="J114" s="363">
        <v>985</v>
      </c>
      <c r="K114" s="362">
        <v>795.70762380000008</v>
      </c>
      <c r="L114" s="363">
        <v>6</v>
      </c>
      <c r="M114" s="363">
        <v>526</v>
      </c>
      <c r="N114" s="362">
        <v>489.52161339999998</v>
      </c>
      <c r="O114" s="363" t="s">
        <v>177</v>
      </c>
      <c r="P114" s="363">
        <v>0</v>
      </c>
      <c r="Q114" s="362">
        <v>0</v>
      </c>
      <c r="R114" s="198"/>
    </row>
    <row r="115" spans="1:18" s="271" customFormat="1" ht="13.5" customHeight="1" x14ac:dyDescent="0.35">
      <c r="A115" s="265">
        <v>70</v>
      </c>
      <c r="B115" s="253" t="s">
        <v>43</v>
      </c>
      <c r="C115" s="363">
        <v>414</v>
      </c>
      <c r="D115" s="363">
        <v>3955</v>
      </c>
      <c r="E115" s="362">
        <v>3499.2435601000097</v>
      </c>
      <c r="F115" s="363">
        <v>369</v>
      </c>
      <c r="G115" s="363">
        <v>651</v>
      </c>
      <c r="H115" s="362">
        <v>491.11596709999986</v>
      </c>
      <c r="I115" s="363">
        <v>34</v>
      </c>
      <c r="J115" s="363">
        <v>648</v>
      </c>
      <c r="K115" s="362">
        <v>505.40892800000012</v>
      </c>
      <c r="L115" s="363">
        <v>9</v>
      </c>
      <c r="M115" s="363">
        <v>1032</v>
      </c>
      <c r="N115" s="362">
        <v>976.10276350000004</v>
      </c>
      <c r="O115" s="363">
        <v>2</v>
      </c>
      <c r="P115" s="363">
        <v>1624</v>
      </c>
      <c r="Q115" s="362">
        <v>1526.6159015000001</v>
      </c>
      <c r="R115" s="198"/>
    </row>
    <row r="116" spans="1:18" s="271" customFormat="1" ht="13.5" customHeight="1" x14ac:dyDescent="0.35">
      <c r="A116" s="265">
        <v>71</v>
      </c>
      <c r="B116" s="253" t="s">
        <v>44</v>
      </c>
      <c r="C116" s="363">
        <v>508</v>
      </c>
      <c r="D116" s="363">
        <v>3689</v>
      </c>
      <c r="E116" s="362">
        <v>3199.2357323000083</v>
      </c>
      <c r="F116" s="363">
        <v>420</v>
      </c>
      <c r="G116" s="363">
        <v>1081</v>
      </c>
      <c r="H116" s="362">
        <v>860.43703540000104</v>
      </c>
      <c r="I116" s="363">
        <v>80</v>
      </c>
      <c r="J116" s="363">
        <v>1616</v>
      </c>
      <c r="K116" s="362">
        <v>1413.2004414999999</v>
      </c>
      <c r="L116" s="363">
        <v>8</v>
      </c>
      <c r="M116" s="363">
        <v>992</v>
      </c>
      <c r="N116" s="362">
        <v>925.59825539999986</v>
      </c>
      <c r="O116" s="363" t="s">
        <v>177</v>
      </c>
      <c r="P116" s="363">
        <v>0</v>
      </c>
      <c r="Q116" s="362">
        <v>0</v>
      </c>
      <c r="R116" s="198"/>
    </row>
    <row r="117" spans="1:18" s="271" customFormat="1" ht="13.5" customHeight="1" x14ac:dyDescent="0.35">
      <c r="A117" s="265">
        <v>72</v>
      </c>
      <c r="B117" s="253" t="s">
        <v>45</v>
      </c>
      <c r="C117" s="363">
        <v>50</v>
      </c>
      <c r="D117" s="363">
        <v>1151</v>
      </c>
      <c r="E117" s="362">
        <v>1048.4746025000002</v>
      </c>
      <c r="F117" s="363">
        <v>42</v>
      </c>
      <c r="G117" s="363">
        <v>92</v>
      </c>
      <c r="H117" s="362">
        <v>66.024334599999975</v>
      </c>
      <c r="I117" s="363">
        <v>4</v>
      </c>
      <c r="J117" s="363">
        <v>64</v>
      </c>
      <c r="K117" s="362">
        <v>57.597112699999997</v>
      </c>
      <c r="L117" s="363">
        <v>3</v>
      </c>
      <c r="M117" s="363">
        <v>322</v>
      </c>
      <c r="N117" s="362">
        <v>292.4102421</v>
      </c>
      <c r="O117" s="363">
        <v>1</v>
      </c>
      <c r="P117" s="363">
        <v>673</v>
      </c>
      <c r="Q117" s="362">
        <v>632.44291310000006</v>
      </c>
      <c r="R117" s="198"/>
    </row>
    <row r="118" spans="1:18" s="271" customFormat="1" ht="13.5" customHeight="1" x14ac:dyDescent="0.35">
      <c r="A118" s="265" t="s">
        <v>46</v>
      </c>
      <c r="B118" s="253" t="s">
        <v>47</v>
      </c>
      <c r="C118" s="363">
        <v>784</v>
      </c>
      <c r="D118" s="363">
        <v>2095</v>
      </c>
      <c r="E118" s="362">
        <v>1454.2913773000059</v>
      </c>
      <c r="F118" s="363">
        <v>748</v>
      </c>
      <c r="G118" s="363">
        <v>1106</v>
      </c>
      <c r="H118" s="362">
        <v>746.99211689999777</v>
      </c>
      <c r="I118" s="363">
        <v>31</v>
      </c>
      <c r="J118" s="363">
        <v>597</v>
      </c>
      <c r="K118" s="362">
        <v>470.53356170000001</v>
      </c>
      <c r="L118" s="363">
        <v>5</v>
      </c>
      <c r="M118" s="363">
        <v>392</v>
      </c>
      <c r="N118" s="362">
        <v>236.76569869999997</v>
      </c>
      <c r="O118" s="363" t="s">
        <v>177</v>
      </c>
      <c r="P118" s="363">
        <v>0</v>
      </c>
      <c r="Q118" s="362">
        <v>0</v>
      </c>
      <c r="R118" s="198"/>
    </row>
    <row r="119" spans="1:18" s="271" customFormat="1" ht="13.5" customHeight="1" x14ac:dyDescent="0.35">
      <c r="A119" s="265" t="s">
        <v>166</v>
      </c>
      <c r="B119" s="253" t="s">
        <v>48</v>
      </c>
      <c r="C119" s="363">
        <v>391</v>
      </c>
      <c r="D119" s="363">
        <v>4970</v>
      </c>
      <c r="E119" s="362">
        <v>3770.9261042999992</v>
      </c>
      <c r="F119" s="363">
        <v>317</v>
      </c>
      <c r="G119" s="363">
        <v>777</v>
      </c>
      <c r="H119" s="362">
        <v>567.50145940000039</v>
      </c>
      <c r="I119" s="363">
        <v>57</v>
      </c>
      <c r="J119" s="363">
        <v>1199</v>
      </c>
      <c r="K119" s="362">
        <v>960.97192519999987</v>
      </c>
      <c r="L119" s="363">
        <v>15</v>
      </c>
      <c r="M119" s="363">
        <v>1404</v>
      </c>
      <c r="N119" s="362">
        <v>942.31523390000007</v>
      </c>
      <c r="O119" s="363">
        <v>2</v>
      </c>
      <c r="P119" s="363">
        <v>1590</v>
      </c>
      <c r="Q119" s="362">
        <v>1300.1374857999999</v>
      </c>
      <c r="R119" s="198"/>
    </row>
    <row r="120" spans="1:18" s="271" customFormat="1" ht="13.5" customHeight="1" x14ac:dyDescent="0.35">
      <c r="A120" s="265">
        <v>78</v>
      </c>
      <c r="B120" s="253" t="s">
        <v>49</v>
      </c>
      <c r="C120" s="363">
        <v>105</v>
      </c>
      <c r="D120" s="363">
        <v>7672</v>
      </c>
      <c r="E120" s="362">
        <v>5620.1083297000014</v>
      </c>
      <c r="F120" s="363">
        <v>42</v>
      </c>
      <c r="G120" s="363">
        <v>127</v>
      </c>
      <c r="H120" s="362">
        <v>94.862947100000014</v>
      </c>
      <c r="I120" s="363">
        <v>20</v>
      </c>
      <c r="J120" s="363">
        <v>505</v>
      </c>
      <c r="K120" s="362">
        <v>416.82401379999999</v>
      </c>
      <c r="L120" s="363">
        <v>33</v>
      </c>
      <c r="M120" s="363">
        <v>3823</v>
      </c>
      <c r="N120" s="362">
        <v>2920.7703339</v>
      </c>
      <c r="O120" s="363">
        <v>10</v>
      </c>
      <c r="P120" s="363">
        <v>3217</v>
      </c>
      <c r="Q120" s="362">
        <v>2187.6510349</v>
      </c>
      <c r="R120" s="198"/>
    </row>
    <row r="121" spans="1:18" s="271" customFormat="1" ht="13.5" customHeight="1" x14ac:dyDescent="0.35">
      <c r="A121" s="265">
        <v>84</v>
      </c>
      <c r="B121" s="253" t="s">
        <v>50</v>
      </c>
      <c r="C121" s="363">
        <v>187</v>
      </c>
      <c r="D121" s="363">
        <v>6418</v>
      </c>
      <c r="E121" s="362">
        <v>5526.6133262000003</v>
      </c>
      <c r="F121" s="363">
        <v>62</v>
      </c>
      <c r="G121" s="363">
        <v>271</v>
      </c>
      <c r="H121" s="362">
        <v>230.73264750000001</v>
      </c>
      <c r="I121" s="363">
        <v>94</v>
      </c>
      <c r="J121" s="363">
        <v>2256</v>
      </c>
      <c r="K121" s="362">
        <v>1954.5706786999992</v>
      </c>
      <c r="L121" s="363">
        <v>27</v>
      </c>
      <c r="M121" s="363">
        <v>2444</v>
      </c>
      <c r="N121" s="362">
        <v>2100.8399999999997</v>
      </c>
      <c r="O121" s="363">
        <v>4</v>
      </c>
      <c r="P121" s="363">
        <v>1447</v>
      </c>
      <c r="Q121" s="362">
        <v>1240.47</v>
      </c>
      <c r="R121" s="198"/>
    </row>
    <row r="122" spans="1:18" s="271" customFormat="1" ht="13.5" customHeight="1" x14ac:dyDescent="0.35">
      <c r="A122" s="265">
        <v>85</v>
      </c>
      <c r="B122" s="253" t="s">
        <v>51</v>
      </c>
      <c r="C122" s="363">
        <v>707</v>
      </c>
      <c r="D122" s="363">
        <v>10262</v>
      </c>
      <c r="E122" s="362">
        <v>6921.5216163999994</v>
      </c>
      <c r="F122" s="363">
        <v>522</v>
      </c>
      <c r="G122" s="363">
        <v>1190</v>
      </c>
      <c r="H122" s="362">
        <v>661.56857949999824</v>
      </c>
      <c r="I122" s="363">
        <v>140</v>
      </c>
      <c r="J122" s="363">
        <v>3154</v>
      </c>
      <c r="K122" s="362">
        <v>2011.5956755999994</v>
      </c>
      <c r="L122" s="363">
        <v>40</v>
      </c>
      <c r="M122" s="363">
        <v>4125</v>
      </c>
      <c r="N122" s="362">
        <v>2852.5026160000007</v>
      </c>
      <c r="O122" s="363">
        <v>5</v>
      </c>
      <c r="P122" s="363">
        <v>1793</v>
      </c>
      <c r="Q122" s="362">
        <v>1395.8547452999999</v>
      </c>
      <c r="R122" s="198"/>
    </row>
    <row r="123" spans="1:18" s="271" customFormat="1" ht="13.5" customHeight="1" x14ac:dyDescent="0.35">
      <c r="A123" s="265">
        <v>86</v>
      </c>
      <c r="B123" s="253" t="s">
        <v>52</v>
      </c>
      <c r="C123" s="363">
        <v>1840</v>
      </c>
      <c r="D123" s="363">
        <v>19047</v>
      </c>
      <c r="E123" s="362">
        <v>14991.230533300062</v>
      </c>
      <c r="F123" s="363">
        <v>1708</v>
      </c>
      <c r="G123" s="363">
        <v>3181</v>
      </c>
      <c r="H123" s="362">
        <v>2122.4271576000228</v>
      </c>
      <c r="I123" s="363">
        <v>82</v>
      </c>
      <c r="J123" s="363">
        <v>1453</v>
      </c>
      <c r="K123" s="362">
        <v>1051.3827612000002</v>
      </c>
      <c r="L123" s="363">
        <v>38</v>
      </c>
      <c r="M123" s="363">
        <v>4202</v>
      </c>
      <c r="N123" s="362">
        <v>3265.4760669999996</v>
      </c>
      <c r="O123" s="363">
        <v>12</v>
      </c>
      <c r="P123" s="363">
        <v>10211</v>
      </c>
      <c r="Q123" s="362">
        <v>8551.9445475000011</v>
      </c>
      <c r="R123" s="198"/>
    </row>
    <row r="124" spans="1:18" s="271" customFormat="1" ht="13.5" customHeight="1" x14ac:dyDescent="0.35">
      <c r="A124" s="265">
        <v>87</v>
      </c>
      <c r="B124" s="253" t="s">
        <v>53</v>
      </c>
      <c r="C124" s="363">
        <v>71</v>
      </c>
      <c r="D124" s="363">
        <v>3603</v>
      </c>
      <c r="E124" s="362">
        <v>2830.9097408999992</v>
      </c>
      <c r="F124" s="363">
        <v>14</v>
      </c>
      <c r="G124" s="363">
        <v>67</v>
      </c>
      <c r="H124" s="362">
        <v>54.041802499999989</v>
      </c>
      <c r="I124" s="363">
        <v>40</v>
      </c>
      <c r="J124" s="363">
        <v>1022</v>
      </c>
      <c r="K124" s="362">
        <v>782.56528240000011</v>
      </c>
      <c r="L124" s="363">
        <v>16</v>
      </c>
      <c r="M124" s="363">
        <v>2027</v>
      </c>
      <c r="N124" s="362">
        <v>1639.0505771999999</v>
      </c>
      <c r="O124" s="363">
        <v>1</v>
      </c>
      <c r="P124" s="363">
        <v>487</v>
      </c>
      <c r="Q124" s="362">
        <v>355.25207879999999</v>
      </c>
      <c r="R124" s="198"/>
    </row>
    <row r="125" spans="1:18" s="271" customFormat="1" ht="13.5" customHeight="1" x14ac:dyDescent="0.35">
      <c r="A125" s="265">
        <v>88</v>
      </c>
      <c r="B125" s="253" t="s">
        <v>54</v>
      </c>
      <c r="C125" s="363">
        <v>254</v>
      </c>
      <c r="D125" s="363">
        <v>4606</v>
      </c>
      <c r="E125" s="362">
        <v>3011.1264561000025</v>
      </c>
      <c r="F125" s="363">
        <v>138</v>
      </c>
      <c r="G125" s="363">
        <v>516</v>
      </c>
      <c r="H125" s="362">
        <v>337.8699481000001</v>
      </c>
      <c r="I125" s="363">
        <v>100</v>
      </c>
      <c r="J125" s="363">
        <v>2310</v>
      </c>
      <c r="K125" s="362">
        <v>1586.7906936999996</v>
      </c>
      <c r="L125" s="363">
        <v>15</v>
      </c>
      <c r="M125" s="363">
        <v>1524</v>
      </c>
      <c r="N125" s="362">
        <v>861.73552380000012</v>
      </c>
      <c r="O125" s="363">
        <v>1</v>
      </c>
      <c r="P125" s="363">
        <v>256</v>
      </c>
      <c r="Q125" s="362">
        <v>224.7302905</v>
      </c>
      <c r="R125" s="198"/>
    </row>
    <row r="126" spans="1:18" s="271" customFormat="1" ht="13.5" customHeight="1" x14ac:dyDescent="0.35">
      <c r="A126" s="265" t="s">
        <v>55</v>
      </c>
      <c r="B126" s="253" t="s">
        <v>56</v>
      </c>
      <c r="C126" s="363">
        <v>625</v>
      </c>
      <c r="D126" s="363">
        <v>3536</v>
      </c>
      <c r="E126" s="362">
        <v>2474.1458998000007</v>
      </c>
      <c r="F126" s="363">
        <v>557</v>
      </c>
      <c r="G126" s="363">
        <v>1034</v>
      </c>
      <c r="H126" s="362">
        <v>626.02577979999876</v>
      </c>
      <c r="I126" s="363">
        <v>58</v>
      </c>
      <c r="J126" s="363">
        <v>1164</v>
      </c>
      <c r="K126" s="362">
        <v>743.9244253999999</v>
      </c>
      <c r="L126" s="363">
        <v>8</v>
      </c>
      <c r="M126" s="363">
        <v>698</v>
      </c>
      <c r="N126" s="362">
        <v>538.62804049999988</v>
      </c>
      <c r="O126" s="363">
        <v>2</v>
      </c>
      <c r="P126" s="363">
        <v>640</v>
      </c>
      <c r="Q126" s="362">
        <v>565.56765410000003</v>
      </c>
      <c r="R126" s="198"/>
    </row>
    <row r="127" spans="1:18" s="271" customFormat="1" ht="13.5" customHeight="1" x14ac:dyDescent="0.35">
      <c r="A127" s="265" t="s">
        <v>57</v>
      </c>
      <c r="B127" s="253" t="s">
        <v>58</v>
      </c>
      <c r="C127" s="363">
        <v>1243</v>
      </c>
      <c r="D127" s="363">
        <v>4776</v>
      </c>
      <c r="E127" s="362">
        <v>3238.5696458999987</v>
      </c>
      <c r="F127" s="363">
        <v>1162</v>
      </c>
      <c r="G127" s="363">
        <v>2244</v>
      </c>
      <c r="H127" s="362">
        <v>1546.9082450000014</v>
      </c>
      <c r="I127" s="363">
        <v>70</v>
      </c>
      <c r="J127" s="363">
        <v>1463</v>
      </c>
      <c r="K127" s="362">
        <v>958.7507400999998</v>
      </c>
      <c r="L127" s="363">
        <v>11</v>
      </c>
      <c r="M127" s="363">
        <v>1069</v>
      </c>
      <c r="N127" s="362">
        <v>732.91066079999996</v>
      </c>
      <c r="O127" s="363" t="s">
        <v>177</v>
      </c>
      <c r="P127" s="363">
        <v>0</v>
      </c>
      <c r="Q127" s="362">
        <v>0</v>
      </c>
      <c r="R127" s="198"/>
    </row>
    <row r="128" spans="1:18" s="271" customFormat="1" ht="13.5" customHeight="1" x14ac:dyDescent="0.35">
      <c r="A128" s="338"/>
      <c r="B128" s="338"/>
      <c r="C128" s="363"/>
      <c r="D128" s="363"/>
      <c r="E128" s="363"/>
      <c r="F128" s="363"/>
      <c r="G128" s="363"/>
      <c r="H128" s="363"/>
      <c r="I128" s="363"/>
      <c r="J128" s="363"/>
      <c r="K128" s="363"/>
      <c r="L128" s="363"/>
      <c r="M128" s="363"/>
      <c r="N128" s="363"/>
      <c r="O128" s="363"/>
      <c r="P128" s="363"/>
      <c r="Q128" s="363"/>
      <c r="R128" s="198"/>
    </row>
    <row r="129" spans="1:20" s="271" customFormat="1" ht="13.5" customHeight="1" x14ac:dyDescent="0.35">
      <c r="A129" s="285" t="s">
        <v>162</v>
      </c>
      <c r="B129" s="338"/>
      <c r="C129" s="363"/>
      <c r="D129" s="363"/>
      <c r="E129" s="363"/>
      <c r="F129" s="363"/>
      <c r="G129" s="363"/>
      <c r="H129" s="363"/>
      <c r="I129" s="363"/>
      <c r="J129" s="363"/>
      <c r="K129" s="363"/>
      <c r="L129" s="363"/>
      <c r="M129" s="363"/>
      <c r="N129" s="363"/>
      <c r="O129" s="363"/>
      <c r="P129" s="363"/>
      <c r="Q129" s="363"/>
      <c r="R129" s="198"/>
      <c r="S129" s="198"/>
    </row>
    <row r="130" spans="1:20" s="271" customFormat="1" ht="13.5" customHeight="1" x14ac:dyDescent="0.35">
      <c r="A130" s="330" t="s">
        <v>258</v>
      </c>
      <c r="B130" s="338"/>
      <c r="C130" s="363"/>
      <c r="D130" s="363"/>
      <c r="E130" s="363"/>
      <c r="F130" s="363"/>
      <c r="G130" s="363"/>
      <c r="H130" s="363"/>
      <c r="I130" s="363"/>
      <c r="J130" s="363"/>
      <c r="K130" s="363"/>
      <c r="L130" s="363"/>
      <c r="M130" s="363"/>
      <c r="N130" s="363"/>
      <c r="O130" s="363"/>
      <c r="P130" s="363"/>
      <c r="Q130" s="363"/>
      <c r="R130" s="198"/>
      <c r="S130" s="109"/>
    </row>
    <row r="131" spans="1:20" s="271" customFormat="1" ht="13.5" customHeight="1" x14ac:dyDescent="0.35">
      <c r="A131" s="346" t="s">
        <v>259</v>
      </c>
      <c r="B131" s="338"/>
      <c r="C131" s="363"/>
      <c r="D131" s="363"/>
      <c r="E131" s="363"/>
      <c r="F131" s="363"/>
      <c r="G131" s="363"/>
      <c r="H131" s="363"/>
      <c r="I131" s="363"/>
      <c r="J131" s="363"/>
      <c r="K131" s="363"/>
      <c r="L131" s="363"/>
      <c r="M131" s="363"/>
      <c r="N131" s="363"/>
      <c r="O131" s="363"/>
      <c r="P131" s="363"/>
      <c r="Q131" s="363"/>
      <c r="R131" s="198"/>
      <c r="S131" s="198"/>
      <c r="T131" s="109"/>
    </row>
    <row r="132" spans="1:20" s="44" customFormat="1" ht="13.5" customHeight="1" x14ac:dyDescent="0.35">
      <c r="A132" s="331" t="s">
        <v>229</v>
      </c>
      <c r="B132" s="338"/>
      <c r="C132" s="363"/>
      <c r="D132" s="363"/>
      <c r="E132" s="363"/>
      <c r="F132" s="363"/>
      <c r="G132" s="363"/>
      <c r="H132" s="363"/>
      <c r="I132" s="363"/>
      <c r="J132" s="363"/>
      <c r="K132" s="363"/>
      <c r="L132" s="363"/>
      <c r="M132" s="363"/>
      <c r="N132" s="363"/>
      <c r="O132" s="363"/>
      <c r="P132" s="363"/>
      <c r="Q132" s="363"/>
      <c r="R132" s="198"/>
      <c r="S132" s="130"/>
      <c r="T132" s="110"/>
    </row>
    <row r="133" spans="1:20" s="44" customFormat="1" ht="13.5" customHeight="1" x14ac:dyDescent="0.35">
      <c r="A133" s="331" t="s">
        <v>261</v>
      </c>
      <c r="B133" s="338"/>
      <c r="C133" s="363"/>
      <c r="D133" s="363"/>
      <c r="E133" s="363"/>
      <c r="F133" s="363"/>
      <c r="G133" s="363"/>
      <c r="H133" s="363"/>
      <c r="I133" s="363"/>
      <c r="J133" s="363"/>
      <c r="K133" s="363"/>
      <c r="L133" s="363"/>
      <c r="M133" s="363"/>
      <c r="N133" s="363"/>
      <c r="O133" s="363"/>
      <c r="P133" s="363"/>
      <c r="Q133" s="363"/>
      <c r="R133" s="198"/>
      <c r="S133" s="365"/>
      <c r="T133" s="130"/>
    </row>
    <row r="134" spans="1:20" s="44" customFormat="1" ht="13.5" customHeight="1" x14ac:dyDescent="0.35">
      <c r="A134" s="331" t="s">
        <v>277</v>
      </c>
      <c r="B134" s="338"/>
      <c r="C134" s="363"/>
      <c r="D134" s="363"/>
      <c r="E134" s="363"/>
      <c r="F134" s="363"/>
      <c r="G134" s="363"/>
      <c r="H134" s="363"/>
      <c r="I134" s="363"/>
      <c r="J134" s="363"/>
      <c r="K134" s="363"/>
      <c r="L134" s="363"/>
      <c r="M134" s="363"/>
      <c r="N134" s="363"/>
      <c r="O134" s="363"/>
      <c r="P134" s="363"/>
      <c r="Q134" s="363"/>
      <c r="R134" s="198"/>
      <c r="S134" s="198"/>
    </row>
    <row r="135" spans="1:20" s="44" customFormat="1" ht="13.5" customHeight="1" x14ac:dyDescent="0.35">
      <c r="A135" s="339"/>
      <c r="B135" s="338"/>
      <c r="C135" s="363"/>
      <c r="D135" s="363"/>
      <c r="E135" s="363"/>
      <c r="F135" s="363"/>
      <c r="G135" s="363"/>
      <c r="H135" s="363"/>
      <c r="I135" s="363"/>
      <c r="J135" s="363"/>
      <c r="K135" s="363"/>
      <c r="L135" s="363"/>
      <c r="M135" s="363"/>
      <c r="N135" s="363"/>
      <c r="O135" s="363"/>
      <c r="P135" s="363"/>
      <c r="Q135" s="363"/>
      <c r="R135" s="111"/>
      <c r="S135" s="198"/>
    </row>
    <row r="136" spans="1:20" s="44" customFormat="1" ht="13.5" customHeight="1" x14ac:dyDescent="0.35">
      <c r="A136" s="339" t="s">
        <v>192</v>
      </c>
      <c r="B136" s="338"/>
      <c r="C136" s="363"/>
      <c r="D136" s="363"/>
      <c r="E136" s="363"/>
      <c r="F136" s="363"/>
      <c r="G136" s="363"/>
      <c r="H136" s="363"/>
      <c r="I136" s="363"/>
      <c r="J136" s="363"/>
      <c r="K136" s="363"/>
      <c r="L136" s="363"/>
      <c r="M136" s="363"/>
      <c r="N136" s="363"/>
      <c r="O136" s="363"/>
      <c r="P136" s="363"/>
      <c r="Q136" s="363"/>
      <c r="R136" s="111"/>
      <c r="S136" s="198"/>
    </row>
    <row r="137" spans="1:20" s="44" customFormat="1" ht="13.5" customHeight="1" x14ac:dyDescent="0.35">
      <c r="A137" s="339"/>
      <c r="B137" s="338"/>
      <c r="C137" s="363"/>
      <c r="D137" s="363"/>
      <c r="E137" s="363"/>
      <c r="F137" s="363"/>
      <c r="G137" s="363"/>
      <c r="H137" s="363"/>
      <c r="I137" s="363"/>
      <c r="J137" s="363"/>
      <c r="K137" s="363"/>
      <c r="L137" s="363"/>
      <c r="M137" s="363"/>
      <c r="N137" s="363"/>
      <c r="O137" s="363"/>
      <c r="P137" s="363"/>
      <c r="Q137" s="363"/>
      <c r="R137" s="105"/>
      <c r="S137" s="105"/>
    </row>
    <row r="138" spans="1:20" s="44" customFormat="1" ht="13.5" customHeight="1" x14ac:dyDescent="0.35">
      <c r="A138" s="339"/>
      <c r="B138" s="338"/>
      <c r="C138" s="363"/>
      <c r="D138" s="363"/>
      <c r="E138" s="363"/>
      <c r="F138" s="363"/>
      <c r="G138" s="363"/>
      <c r="H138" s="363"/>
      <c r="I138" s="363"/>
      <c r="J138" s="363"/>
      <c r="K138" s="363"/>
      <c r="L138" s="363"/>
      <c r="M138" s="363"/>
      <c r="N138" s="363"/>
      <c r="O138" s="363"/>
      <c r="P138" s="363"/>
      <c r="Q138" s="363"/>
      <c r="R138" s="105"/>
      <c r="S138" s="105"/>
      <c r="T138" s="105"/>
    </row>
    <row r="139" spans="1:20" s="44" customFormat="1" ht="13.5" customHeight="1" x14ac:dyDescent="0.35">
      <c r="A139" s="306" t="s">
        <v>262</v>
      </c>
      <c r="B139" s="280"/>
      <c r="C139" s="302"/>
      <c r="D139" s="302"/>
      <c r="E139" s="341"/>
      <c r="F139" s="341"/>
      <c r="G139" s="341"/>
      <c r="H139" s="309"/>
      <c r="I139" s="341"/>
      <c r="J139" s="366"/>
      <c r="K139" s="280"/>
      <c r="L139" s="302"/>
      <c r="M139" s="302"/>
      <c r="N139" s="341"/>
      <c r="O139" s="341"/>
      <c r="P139" s="341"/>
      <c r="Q139" s="366"/>
      <c r="R139" s="105"/>
      <c r="S139" s="118"/>
      <c r="T139" s="105"/>
    </row>
    <row r="140" spans="1:20" s="44" customFormat="1" ht="13.5" customHeight="1" x14ac:dyDescent="0.35">
      <c r="A140" s="288" t="s">
        <v>0</v>
      </c>
      <c r="B140" s="279"/>
      <c r="C140" s="367"/>
      <c r="D140" s="367"/>
      <c r="E140" s="367"/>
      <c r="F140" s="367"/>
      <c r="G140" s="367"/>
      <c r="H140" s="366"/>
      <c r="I140" s="367"/>
      <c r="J140" s="367"/>
      <c r="K140" s="366"/>
      <c r="L140" s="367"/>
      <c r="M140" s="367"/>
      <c r="N140" s="366"/>
      <c r="O140" s="367"/>
      <c r="P140" s="308"/>
      <c r="Q140" s="367"/>
      <c r="R140" s="105"/>
      <c r="S140" s="118"/>
      <c r="T140" s="118"/>
    </row>
    <row r="141" spans="1:20" s="44" customFormat="1" ht="13.5" customHeight="1" x14ac:dyDescent="0.35">
      <c r="A141" s="288"/>
      <c r="B141" s="279"/>
      <c r="C141" s="367"/>
      <c r="D141" s="367"/>
      <c r="E141" s="367"/>
      <c r="F141" s="303"/>
      <c r="G141" s="303"/>
      <c r="H141" s="303"/>
      <c r="I141" s="367"/>
      <c r="J141" s="367"/>
      <c r="K141" s="303"/>
      <c r="L141" s="367"/>
      <c r="M141" s="367"/>
      <c r="N141" s="303"/>
      <c r="O141" s="367"/>
      <c r="P141" s="367"/>
      <c r="Q141" s="367"/>
      <c r="R141" s="118"/>
      <c r="S141" s="118"/>
      <c r="T141" s="118"/>
    </row>
    <row r="142" spans="1:20" s="44" customFormat="1" ht="13.5" customHeight="1" x14ac:dyDescent="0.3">
      <c r="A142" s="284" t="s">
        <v>72</v>
      </c>
      <c r="B142" s="293" t="s">
        <v>65</v>
      </c>
      <c r="C142" s="342"/>
      <c r="D142" s="342"/>
      <c r="E142" s="343"/>
      <c r="F142" s="290"/>
      <c r="G142" s="290"/>
      <c r="H142" s="290"/>
      <c r="I142" s="290"/>
      <c r="J142" s="290"/>
      <c r="K142" s="290"/>
      <c r="L142" s="290"/>
      <c r="M142" s="290"/>
      <c r="N142" s="290"/>
      <c r="O142" s="290"/>
      <c r="P142" s="290"/>
      <c r="Q142" s="291" t="s">
        <v>237</v>
      </c>
      <c r="R142" s="118"/>
      <c r="S142" s="135" t="s">
        <v>204</v>
      </c>
      <c r="T142" s="118"/>
    </row>
    <row r="143" spans="1:20" s="44" customFormat="1" ht="13.5" customHeight="1" x14ac:dyDescent="0.35">
      <c r="A143" s="289"/>
      <c r="B143" s="293"/>
      <c r="C143" s="343"/>
      <c r="D143" s="343"/>
      <c r="E143" s="299" t="s">
        <v>1</v>
      </c>
      <c r="F143" s="294"/>
      <c r="G143" s="301"/>
      <c r="H143" s="299" t="s">
        <v>174</v>
      </c>
      <c r="I143" s="294"/>
      <c r="J143" s="301"/>
      <c r="K143" s="299" t="s">
        <v>173</v>
      </c>
      <c r="L143" s="294"/>
      <c r="M143" s="301"/>
      <c r="N143" s="299" t="s">
        <v>172</v>
      </c>
      <c r="O143" s="294"/>
      <c r="P143" s="291"/>
      <c r="Q143" s="300" t="s">
        <v>178</v>
      </c>
      <c r="R143" s="118"/>
      <c r="S143" s="113"/>
      <c r="T143" s="273"/>
    </row>
    <row r="144" spans="1:20" s="271" customFormat="1" ht="13.5" customHeight="1" x14ac:dyDescent="0.35">
      <c r="A144" s="292"/>
      <c r="B144" s="292"/>
      <c r="C144" s="344" t="s">
        <v>66</v>
      </c>
      <c r="D144" s="344" t="s">
        <v>264</v>
      </c>
      <c r="E144" s="344" t="s">
        <v>263</v>
      </c>
      <c r="F144" s="307" t="s">
        <v>66</v>
      </c>
      <c r="G144" s="344" t="s">
        <v>264</v>
      </c>
      <c r="H144" s="345" t="s">
        <v>263</v>
      </c>
      <c r="I144" s="344" t="s">
        <v>66</v>
      </c>
      <c r="J144" s="344" t="s">
        <v>264</v>
      </c>
      <c r="K144" s="345" t="s">
        <v>263</v>
      </c>
      <c r="L144" s="344" t="s">
        <v>66</v>
      </c>
      <c r="M144" s="344" t="s">
        <v>264</v>
      </c>
      <c r="N144" s="345" t="s">
        <v>263</v>
      </c>
      <c r="O144" s="344" t="s">
        <v>66</v>
      </c>
      <c r="P144" s="344" t="s">
        <v>264</v>
      </c>
      <c r="Q144" s="345" t="s">
        <v>263</v>
      </c>
      <c r="R144" s="273"/>
      <c r="S144" s="107"/>
      <c r="T144" s="113"/>
    </row>
    <row r="145" spans="1:20" s="44" customFormat="1" ht="13.5" customHeight="1" x14ac:dyDescent="0.35">
      <c r="A145" s="295"/>
      <c r="B145" s="296" t="s">
        <v>1</v>
      </c>
      <c r="C145" s="304">
        <v>12423</v>
      </c>
      <c r="D145" s="304">
        <v>119114</v>
      </c>
      <c r="E145" s="305">
        <v>93985.799605999928</v>
      </c>
      <c r="F145" s="304">
        <v>10470</v>
      </c>
      <c r="G145" s="304">
        <v>24315</v>
      </c>
      <c r="H145" s="305">
        <v>17935.606484801232</v>
      </c>
      <c r="I145" s="304">
        <v>1573</v>
      </c>
      <c r="J145" s="304">
        <v>32146</v>
      </c>
      <c r="K145" s="305">
        <v>25107.339735199992</v>
      </c>
      <c r="L145" s="304">
        <v>323</v>
      </c>
      <c r="M145" s="304">
        <v>32734</v>
      </c>
      <c r="N145" s="305">
        <v>26119.212224599985</v>
      </c>
      <c r="O145" s="304">
        <v>57</v>
      </c>
      <c r="P145" s="304">
        <v>29919</v>
      </c>
      <c r="Q145" s="305">
        <v>24823.641161399999</v>
      </c>
      <c r="R145" s="113"/>
      <c r="S145" s="108"/>
      <c r="T145" s="107"/>
    </row>
    <row r="146" spans="1:20" s="8" customFormat="1" ht="13.5" customHeight="1" x14ac:dyDescent="0.35">
      <c r="A146" s="295" t="s">
        <v>227</v>
      </c>
      <c r="B146" s="296"/>
      <c r="C146" s="304">
        <v>19</v>
      </c>
      <c r="D146" s="304">
        <v>113</v>
      </c>
      <c r="E146" s="305">
        <v>94.75542320000001</v>
      </c>
      <c r="F146" s="304">
        <v>15</v>
      </c>
      <c r="G146" s="304">
        <v>40</v>
      </c>
      <c r="H146" s="305">
        <v>28.217435700000003</v>
      </c>
      <c r="I146" s="304">
        <v>4</v>
      </c>
      <c r="J146" s="304">
        <v>73</v>
      </c>
      <c r="K146" s="305">
        <v>66.5379875</v>
      </c>
      <c r="L146" s="304" t="s">
        <v>177</v>
      </c>
      <c r="M146" s="304" t="s">
        <v>177</v>
      </c>
      <c r="N146" s="305" t="s">
        <v>177</v>
      </c>
      <c r="O146" s="304" t="s">
        <v>177</v>
      </c>
      <c r="P146" s="304" t="s">
        <v>177</v>
      </c>
      <c r="Q146" s="305" t="s">
        <v>177</v>
      </c>
      <c r="R146" s="107"/>
      <c r="S146" s="108"/>
      <c r="T146" s="108"/>
    </row>
    <row r="147" spans="1:20" s="45" customFormat="1" ht="13.5" customHeight="1" x14ac:dyDescent="0.35">
      <c r="A147" s="265" t="s">
        <v>2</v>
      </c>
      <c r="B147" s="253" t="s">
        <v>3</v>
      </c>
      <c r="C147" s="363">
        <v>19</v>
      </c>
      <c r="D147" s="363">
        <v>113</v>
      </c>
      <c r="E147" s="362">
        <v>94.75542320000001</v>
      </c>
      <c r="F147" s="363">
        <v>15</v>
      </c>
      <c r="G147" s="363">
        <v>40</v>
      </c>
      <c r="H147" s="362">
        <v>28.217435700000003</v>
      </c>
      <c r="I147" s="363">
        <v>4</v>
      </c>
      <c r="J147" s="363">
        <v>73</v>
      </c>
      <c r="K147" s="362">
        <v>66.5379875</v>
      </c>
      <c r="L147" s="363">
        <v>0</v>
      </c>
      <c r="M147" s="363">
        <v>0</v>
      </c>
      <c r="N147" s="362" t="s">
        <v>177</v>
      </c>
      <c r="O147" s="363" t="s">
        <v>177</v>
      </c>
      <c r="P147" s="363" t="s">
        <v>177</v>
      </c>
      <c r="Q147" s="362" t="s">
        <v>177</v>
      </c>
      <c r="R147" s="108"/>
      <c r="T147" s="108"/>
    </row>
    <row r="148" spans="1:20" s="45" customFormat="1" ht="13.5" customHeight="1" x14ac:dyDescent="0.35">
      <c r="A148" s="267" t="s">
        <v>69</v>
      </c>
      <c r="B148" s="267"/>
      <c r="C148" s="304">
        <v>899</v>
      </c>
      <c r="D148" s="304">
        <v>6143</v>
      </c>
      <c r="E148" s="305">
        <v>5587.4036076999992</v>
      </c>
      <c r="F148" s="304">
        <v>762</v>
      </c>
      <c r="G148" s="304">
        <v>1834</v>
      </c>
      <c r="H148" s="305">
        <v>1582.0965836999985</v>
      </c>
      <c r="I148" s="304">
        <v>118</v>
      </c>
      <c r="J148" s="304">
        <v>2510</v>
      </c>
      <c r="K148" s="305">
        <v>2282.2394245999999</v>
      </c>
      <c r="L148" s="304">
        <v>19</v>
      </c>
      <c r="M148" s="304">
        <v>1799</v>
      </c>
      <c r="N148" s="305">
        <v>1723.0675994000001</v>
      </c>
      <c r="O148" s="304" t="s">
        <v>177</v>
      </c>
      <c r="P148" s="304" t="s">
        <v>177</v>
      </c>
      <c r="Q148" s="305" t="s">
        <v>177</v>
      </c>
      <c r="R148" s="108"/>
      <c r="S148" s="110"/>
      <c r="T148" s="110"/>
    </row>
    <row r="149" spans="1:20" s="46" customFormat="1" ht="13.5" customHeight="1" x14ac:dyDescent="0.35">
      <c r="A149" s="265" t="s">
        <v>4</v>
      </c>
      <c r="B149" s="253" t="s">
        <v>5</v>
      </c>
      <c r="C149" s="363">
        <v>2</v>
      </c>
      <c r="D149" s="363">
        <v>24</v>
      </c>
      <c r="E149" s="362">
        <v>22.3460331</v>
      </c>
      <c r="F149" s="363">
        <v>1</v>
      </c>
      <c r="G149" s="363">
        <v>3</v>
      </c>
      <c r="H149" s="362" t="s">
        <v>276</v>
      </c>
      <c r="I149" s="363">
        <v>1</v>
      </c>
      <c r="J149" s="363">
        <v>21</v>
      </c>
      <c r="K149" s="362" t="s">
        <v>276</v>
      </c>
      <c r="L149" s="363">
        <v>0</v>
      </c>
      <c r="M149" s="363">
        <v>0</v>
      </c>
      <c r="N149" s="362" t="s">
        <v>177</v>
      </c>
      <c r="O149" s="363" t="s">
        <v>177</v>
      </c>
      <c r="P149" s="363" t="s">
        <v>177</v>
      </c>
      <c r="Q149" s="362" t="s">
        <v>177</v>
      </c>
      <c r="R149" s="105"/>
      <c r="S149" s="110"/>
      <c r="T149" s="110"/>
    </row>
    <row r="150" spans="1:20" s="46" customFormat="1" ht="13.5" customHeight="1" x14ac:dyDescent="0.35">
      <c r="A150" s="265" t="s">
        <v>6</v>
      </c>
      <c r="B150" s="253" t="s">
        <v>7</v>
      </c>
      <c r="C150" s="363">
        <v>47</v>
      </c>
      <c r="D150" s="363">
        <v>344</v>
      </c>
      <c r="E150" s="362">
        <v>253.944694</v>
      </c>
      <c r="F150" s="363">
        <v>34</v>
      </c>
      <c r="G150" s="363">
        <v>97</v>
      </c>
      <c r="H150" s="362">
        <v>77.096043100000003</v>
      </c>
      <c r="I150" s="363">
        <v>12</v>
      </c>
      <c r="J150" s="363">
        <v>190</v>
      </c>
      <c r="K150" s="362">
        <v>146.9482649</v>
      </c>
      <c r="L150" s="363">
        <v>1</v>
      </c>
      <c r="M150" s="363">
        <v>57</v>
      </c>
      <c r="N150" s="362">
        <v>29.900386000000001</v>
      </c>
      <c r="O150" s="363" t="s">
        <v>177</v>
      </c>
      <c r="P150" s="363" t="s">
        <v>177</v>
      </c>
      <c r="Q150" s="362" t="s">
        <v>177</v>
      </c>
      <c r="R150" s="105"/>
      <c r="S150" s="127"/>
      <c r="T150" s="110"/>
    </row>
    <row r="151" spans="1:20" s="45" customFormat="1" ht="13.5" customHeight="1" x14ac:dyDescent="0.35">
      <c r="A151" s="265" t="s">
        <v>8</v>
      </c>
      <c r="B151" s="253" t="s">
        <v>9</v>
      </c>
      <c r="C151" s="363">
        <v>47</v>
      </c>
      <c r="D151" s="363">
        <v>68</v>
      </c>
      <c r="E151" s="362">
        <v>44.590101799999985</v>
      </c>
      <c r="F151" s="363">
        <v>47</v>
      </c>
      <c r="G151" s="363">
        <v>68</v>
      </c>
      <c r="H151" s="362">
        <v>44.590101799999985</v>
      </c>
      <c r="I151" s="363">
        <v>0</v>
      </c>
      <c r="J151" s="363">
        <v>0</v>
      </c>
      <c r="K151" s="362" t="s">
        <v>177</v>
      </c>
      <c r="L151" s="363">
        <v>0</v>
      </c>
      <c r="M151" s="363">
        <v>0</v>
      </c>
      <c r="N151" s="362" t="s">
        <v>177</v>
      </c>
      <c r="O151" s="363" t="s">
        <v>177</v>
      </c>
      <c r="P151" s="363" t="s">
        <v>177</v>
      </c>
      <c r="Q151" s="362" t="s">
        <v>177</v>
      </c>
      <c r="R151" s="105"/>
      <c r="S151" s="128"/>
      <c r="T151" s="127"/>
    </row>
    <row r="152" spans="1:20" s="45" customFormat="1" ht="13.5" customHeight="1" x14ac:dyDescent="0.35">
      <c r="A152" s="265" t="s">
        <v>10</v>
      </c>
      <c r="B152" s="253" t="s">
        <v>11</v>
      </c>
      <c r="C152" s="363">
        <v>86</v>
      </c>
      <c r="D152" s="363">
        <v>450</v>
      </c>
      <c r="E152" s="362">
        <v>412.53384649999998</v>
      </c>
      <c r="F152" s="363">
        <v>79</v>
      </c>
      <c r="G152" s="363">
        <v>169</v>
      </c>
      <c r="H152" s="362">
        <v>144.6569581</v>
      </c>
      <c r="I152" s="363">
        <v>6</v>
      </c>
      <c r="J152" s="363">
        <v>96</v>
      </c>
      <c r="K152" s="362">
        <v>89.119451000000012</v>
      </c>
      <c r="L152" s="363">
        <v>1</v>
      </c>
      <c r="M152" s="363">
        <v>185</v>
      </c>
      <c r="N152" s="362">
        <v>178.75743739999999</v>
      </c>
      <c r="O152" s="363" t="s">
        <v>177</v>
      </c>
      <c r="P152" s="363" t="s">
        <v>177</v>
      </c>
      <c r="Q152" s="362" t="s">
        <v>177</v>
      </c>
      <c r="R152" s="127"/>
      <c r="S152" s="128"/>
      <c r="T152" s="120"/>
    </row>
    <row r="153" spans="1:20" s="45" customFormat="1" ht="13.5" customHeight="1" x14ac:dyDescent="0.35">
      <c r="A153" s="265" t="s">
        <v>73</v>
      </c>
      <c r="B153" s="253" t="s">
        <v>12</v>
      </c>
      <c r="C153" s="363">
        <v>5</v>
      </c>
      <c r="D153" s="363">
        <v>13</v>
      </c>
      <c r="E153" s="362" t="s">
        <v>276</v>
      </c>
      <c r="F153" s="363">
        <v>5</v>
      </c>
      <c r="G153" s="363">
        <v>13</v>
      </c>
      <c r="H153" s="362" t="s">
        <v>276</v>
      </c>
      <c r="I153" s="363">
        <v>0</v>
      </c>
      <c r="J153" s="363">
        <v>0</v>
      </c>
      <c r="K153" s="362" t="s">
        <v>177</v>
      </c>
      <c r="L153" s="363">
        <v>0</v>
      </c>
      <c r="M153" s="363">
        <v>0</v>
      </c>
      <c r="N153" s="362" t="s">
        <v>177</v>
      </c>
      <c r="O153" s="363" t="s">
        <v>177</v>
      </c>
      <c r="P153" s="363" t="s">
        <v>177</v>
      </c>
      <c r="Q153" s="362" t="s">
        <v>177</v>
      </c>
      <c r="R153" s="198"/>
      <c r="S153" s="129"/>
      <c r="T153" s="123"/>
    </row>
    <row r="154" spans="1:20" s="45" customFormat="1" ht="13.5" customHeight="1" x14ac:dyDescent="0.35">
      <c r="A154" s="265">
        <v>21</v>
      </c>
      <c r="B154" s="253" t="s">
        <v>13</v>
      </c>
      <c r="C154" s="363">
        <v>1</v>
      </c>
      <c r="D154" s="363">
        <v>3</v>
      </c>
      <c r="E154" s="362" t="s">
        <v>276</v>
      </c>
      <c r="F154" s="363">
        <v>1</v>
      </c>
      <c r="G154" s="363">
        <v>3</v>
      </c>
      <c r="H154" s="362" t="s">
        <v>276</v>
      </c>
      <c r="I154" s="363">
        <v>0</v>
      </c>
      <c r="J154" s="363">
        <v>0</v>
      </c>
      <c r="K154" s="362" t="s">
        <v>177</v>
      </c>
      <c r="L154" s="363">
        <v>0</v>
      </c>
      <c r="M154" s="363">
        <v>0</v>
      </c>
      <c r="N154" s="362" t="s">
        <v>177</v>
      </c>
      <c r="O154" s="363" t="s">
        <v>177</v>
      </c>
      <c r="P154" s="363" t="s">
        <v>177</v>
      </c>
      <c r="Q154" s="362" t="s">
        <v>177</v>
      </c>
      <c r="R154" s="198"/>
      <c r="S154" s="129"/>
      <c r="T154" s="124"/>
    </row>
    <row r="155" spans="1:20" s="47" customFormat="1" ht="13.5" customHeight="1" x14ac:dyDescent="0.35">
      <c r="A155" s="257" t="s">
        <v>74</v>
      </c>
      <c r="B155" s="253" t="s">
        <v>14</v>
      </c>
      <c r="C155" s="363">
        <v>11</v>
      </c>
      <c r="D155" s="363">
        <v>44</v>
      </c>
      <c r="E155" s="362">
        <v>35.987085900000004</v>
      </c>
      <c r="F155" s="363">
        <v>10</v>
      </c>
      <c r="G155" s="363">
        <v>27</v>
      </c>
      <c r="H155" s="362">
        <v>20.146130500000002</v>
      </c>
      <c r="I155" s="363">
        <v>1</v>
      </c>
      <c r="J155" s="363">
        <v>17</v>
      </c>
      <c r="K155" s="362">
        <v>15.8409554</v>
      </c>
      <c r="L155" s="363">
        <v>0</v>
      </c>
      <c r="M155" s="363">
        <v>0</v>
      </c>
      <c r="N155" s="362" t="s">
        <v>177</v>
      </c>
      <c r="O155" s="363" t="s">
        <v>177</v>
      </c>
      <c r="P155" s="363" t="s">
        <v>177</v>
      </c>
      <c r="Q155" s="362" t="s">
        <v>177</v>
      </c>
      <c r="R155" s="198"/>
      <c r="S155" s="129"/>
      <c r="T155" s="124"/>
    </row>
    <row r="156" spans="1:20" s="47" customFormat="1" ht="13.5" customHeight="1" x14ac:dyDescent="0.35">
      <c r="A156" s="257" t="s">
        <v>79</v>
      </c>
      <c r="B156" s="253" t="s">
        <v>15</v>
      </c>
      <c r="C156" s="363">
        <v>42</v>
      </c>
      <c r="D156" s="363">
        <v>255</v>
      </c>
      <c r="E156" s="362">
        <v>238.91031290000006</v>
      </c>
      <c r="F156" s="363">
        <v>32</v>
      </c>
      <c r="G156" s="363">
        <v>88</v>
      </c>
      <c r="H156" s="362">
        <v>79.262160200000011</v>
      </c>
      <c r="I156" s="363">
        <v>10</v>
      </c>
      <c r="J156" s="363">
        <v>167</v>
      </c>
      <c r="K156" s="362">
        <v>159.64815270000003</v>
      </c>
      <c r="L156" s="363">
        <v>0</v>
      </c>
      <c r="M156" s="363">
        <v>0</v>
      </c>
      <c r="N156" s="362" t="s">
        <v>177</v>
      </c>
      <c r="O156" s="363" t="s">
        <v>177</v>
      </c>
      <c r="P156" s="363" t="s">
        <v>177</v>
      </c>
      <c r="Q156" s="362" t="s">
        <v>177</v>
      </c>
      <c r="R156" s="198"/>
      <c r="S156" s="129"/>
      <c r="T156" s="125"/>
    </row>
    <row r="157" spans="1:20" s="47" customFormat="1" ht="13.5" customHeight="1" x14ac:dyDescent="0.35">
      <c r="A157" s="265">
        <v>26</v>
      </c>
      <c r="B157" s="253" t="s">
        <v>64</v>
      </c>
      <c r="C157" s="363">
        <v>13</v>
      </c>
      <c r="D157" s="363">
        <v>312</v>
      </c>
      <c r="E157" s="362">
        <v>300.1106082</v>
      </c>
      <c r="F157" s="363">
        <v>7</v>
      </c>
      <c r="G157" s="363">
        <v>14</v>
      </c>
      <c r="H157" s="362">
        <v>13.009064799999999</v>
      </c>
      <c r="I157" s="363">
        <v>4</v>
      </c>
      <c r="J157" s="363">
        <v>110</v>
      </c>
      <c r="K157" s="362">
        <v>100.28099699999999</v>
      </c>
      <c r="L157" s="363">
        <v>2</v>
      </c>
      <c r="M157" s="363">
        <v>188</v>
      </c>
      <c r="N157" s="362">
        <v>186.82054640000001</v>
      </c>
      <c r="O157" s="363" t="s">
        <v>177</v>
      </c>
      <c r="P157" s="363" t="s">
        <v>177</v>
      </c>
      <c r="Q157" s="362" t="s">
        <v>177</v>
      </c>
      <c r="R157" s="198"/>
      <c r="S157" s="129"/>
      <c r="T157" s="125"/>
    </row>
    <row r="158" spans="1:20" s="45" customFormat="1" ht="13.5" customHeight="1" x14ac:dyDescent="0.35">
      <c r="A158" s="265">
        <v>27</v>
      </c>
      <c r="B158" s="253" t="s">
        <v>16</v>
      </c>
      <c r="C158" s="363">
        <v>5</v>
      </c>
      <c r="D158" s="363">
        <v>41</v>
      </c>
      <c r="E158" s="362">
        <v>39.042992699999999</v>
      </c>
      <c r="F158" s="363">
        <v>3</v>
      </c>
      <c r="G158" s="363">
        <v>10</v>
      </c>
      <c r="H158" s="362">
        <v>10</v>
      </c>
      <c r="I158" s="363">
        <v>2</v>
      </c>
      <c r="J158" s="363">
        <v>31</v>
      </c>
      <c r="K158" s="362">
        <v>29.042992699999999</v>
      </c>
      <c r="L158" s="363">
        <v>0</v>
      </c>
      <c r="M158" s="363">
        <v>0</v>
      </c>
      <c r="N158" s="362" t="s">
        <v>177</v>
      </c>
      <c r="O158" s="363" t="s">
        <v>177</v>
      </c>
      <c r="P158" s="363" t="s">
        <v>177</v>
      </c>
      <c r="Q158" s="362" t="s">
        <v>177</v>
      </c>
      <c r="R158" s="198"/>
      <c r="S158" s="129"/>
      <c r="T158" s="125"/>
    </row>
    <row r="159" spans="1:20" s="45" customFormat="1" ht="13.5" customHeight="1" x14ac:dyDescent="0.35">
      <c r="A159" s="265">
        <v>28</v>
      </c>
      <c r="B159" s="253" t="s">
        <v>17</v>
      </c>
      <c r="C159" s="363">
        <v>3</v>
      </c>
      <c r="D159" s="363">
        <v>4</v>
      </c>
      <c r="E159" s="362">
        <v>3.5335483999999999</v>
      </c>
      <c r="F159" s="363">
        <v>3</v>
      </c>
      <c r="G159" s="363">
        <v>4</v>
      </c>
      <c r="H159" s="362">
        <v>3.5335483999999999</v>
      </c>
      <c r="I159" s="363">
        <v>0</v>
      </c>
      <c r="J159" s="363">
        <v>0</v>
      </c>
      <c r="K159" s="362" t="s">
        <v>177</v>
      </c>
      <c r="L159" s="363">
        <v>0</v>
      </c>
      <c r="M159" s="363">
        <v>0</v>
      </c>
      <c r="N159" s="362" t="s">
        <v>177</v>
      </c>
      <c r="O159" s="363" t="s">
        <v>177</v>
      </c>
      <c r="P159" s="363" t="s">
        <v>177</v>
      </c>
      <c r="Q159" s="362" t="s">
        <v>177</v>
      </c>
      <c r="R159" s="198"/>
      <c r="S159" s="129"/>
      <c r="T159" s="124"/>
    </row>
    <row r="160" spans="1:20" s="47" customFormat="1" ht="13.5" customHeight="1" x14ac:dyDescent="0.35">
      <c r="A160" s="257" t="s">
        <v>75</v>
      </c>
      <c r="B160" s="253" t="s">
        <v>18</v>
      </c>
      <c r="C160" s="363">
        <v>1</v>
      </c>
      <c r="D160" s="363">
        <v>9</v>
      </c>
      <c r="E160" s="362">
        <v>6.9443339000000002</v>
      </c>
      <c r="F160" s="363">
        <v>1</v>
      </c>
      <c r="G160" s="363">
        <v>9</v>
      </c>
      <c r="H160" s="362">
        <v>6.9443339000000002</v>
      </c>
      <c r="I160" s="363">
        <v>0</v>
      </c>
      <c r="J160" s="363">
        <v>0</v>
      </c>
      <c r="K160" s="362" t="s">
        <v>177</v>
      </c>
      <c r="L160" s="363">
        <v>0</v>
      </c>
      <c r="M160" s="363">
        <v>0</v>
      </c>
      <c r="N160" s="362" t="s">
        <v>177</v>
      </c>
      <c r="O160" s="363" t="s">
        <v>177</v>
      </c>
      <c r="P160" s="363" t="s">
        <v>177</v>
      </c>
      <c r="Q160" s="362" t="s">
        <v>177</v>
      </c>
      <c r="R160" s="198"/>
      <c r="S160" s="129"/>
      <c r="T160" s="124"/>
    </row>
    <row r="161" spans="1:20" s="47" customFormat="1" ht="13.5" customHeight="1" x14ac:dyDescent="0.35">
      <c r="A161" s="265" t="s">
        <v>19</v>
      </c>
      <c r="B161" s="253" t="s">
        <v>20</v>
      </c>
      <c r="C161" s="363">
        <v>101</v>
      </c>
      <c r="D161" s="363">
        <v>358</v>
      </c>
      <c r="E161" s="362">
        <v>301.69371009999998</v>
      </c>
      <c r="F161" s="363">
        <v>95</v>
      </c>
      <c r="G161" s="363">
        <v>226</v>
      </c>
      <c r="H161" s="362">
        <v>185.39881679999996</v>
      </c>
      <c r="I161" s="363">
        <v>6</v>
      </c>
      <c r="J161" s="363">
        <v>132</v>
      </c>
      <c r="K161" s="362">
        <v>116.29489329999998</v>
      </c>
      <c r="L161" s="363">
        <v>0</v>
      </c>
      <c r="M161" s="363">
        <v>0</v>
      </c>
      <c r="N161" s="362" t="s">
        <v>177</v>
      </c>
      <c r="O161" s="363" t="s">
        <v>177</v>
      </c>
      <c r="P161" s="363" t="s">
        <v>177</v>
      </c>
      <c r="Q161" s="362" t="s">
        <v>177</v>
      </c>
      <c r="R161" s="198"/>
      <c r="S161" s="129"/>
      <c r="T161" s="126"/>
    </row>
    <row r="162" spans="1:20" s="47" customFormat="1" ht="13.5" customHeight="1" x14ac:dyDescent="0.35">
      <c r="A162" s="265">
        <v>35</v>
      </c>
      <c r="B162" s="253" t="s">
        <v>21</v>
      </c>
      <c r="C162" s="363">
        <v>26</v>
      </c>
      <c r="D162" s="363">
        <v>673</v>
      </c>
      <c r="E162" s="362">
        <v>624.48326630000008</v>
      </c>
      <c r="F162" s="363">
        <v>11</v>
      </c>
      <c r="G162" s="363">
        <v>32</v>
      </c>
      <c r="H162" s="362">
        <v>25.533555700000001</v>
      </c>
      <c r="I162" s="363">
        <v>11</v>
      </c>
      <c r="J162" s="363">
        <v>299</v>
      </c>
      <c r="K162" s="362">
        <v>270.93609359999999</v>
      </c>
      <c r="L162" s="363">
        <v>4</v>
      </c>
      <c r="M162" s="363">
        <v>342</v>
      </c>
      <c r="N162" s="362">
        <v>328.01361700000001</v>
      </c>
      <c r="O162" s="363" t="s">
        <v>177</v>
      </c>
      <c r="P162" s="363" t="s">
        <v>177</v>
      </c>
      <c r="Q162" s="362" t="s">
        <v>177</v>
      </c>
      <c r="R162" s="198"/>
      <c r="S162" s="129"/>
      <c r="T162" s="126"/>
    </row>
    <row r="163" spans="1:20" s="47" customFormat="1" ht="13.5" customHeight="1" x14ac:dyDescent="0.35">
      <c r="A163" s="265" t="s">
        <v>22</v>
      </c>
      <c r="B163" s="253" t="s">
        <v>71</v>
      </c>
      <c r="C163" s="363">
        <v>14</v>
      </c>
      <c r="D163" s="363">
        <v>273</v>
      </c>
      <c r="E163" s="362">
        <v>259.0778699</v>
      </c>
      <c r="F163" s="363">
        <v>7</v>
      </c>
      <c r="G163" s="363">
        <v>31</v>
      </c>
      <c r="H163" s="362">
        <v>29.795126099999997</v>
      </c>
      <c r="I163" s="363">
        <v>7</v>
      </c>
      <c r="J163" s="363">
        <v>242</v>
      </c>
      <c r="K163" s="362">
        <v>229.28274379999999</v>
      </c>
      <c r="L163" s="363">
        <v>0</v>
      </c>
      <c r="M163" s="363">
        <v>0</v>
      </c>
      <c r="N163" s="362" t="s">
        <v>177</v>
      </c>
      <c r="O163" s="363" t="s">
        <v>177</v>
      </c>
      <c r="P163" s="363" t="s">
        <v>177</v>
      </c>
      <c r="Q163" s="362" t="s">
        <v>177</v>
      </c>
      <c r="R163" s="198"/>
      <c r="S163" s="129"/>
      <c r="T163" s="126"/>
    </row>
    <row r="164" spans="1:20" s="47" customFormat="1" ht="13.5" customHeight="1" x14ac:dyDescent="0.35">
      <c r="A164" s="257" t="s">
        <v>76</v>
      </c>
      <c r="B164" s="253" t="s">
        <v>23</v>
      </c>
      <c r="C164" s="363">
        <v>88</v>
      </c>
      <c r="D164" s="363">
        <v>717</v>
      </c>
      <c r="E164" s="362">
        <v>662.87421510000001</v>
      </c>
      <c r="F164" s="363">
        <v>77</v>
      </c>
      <c r="G164" s="363">
        <v>168</v>
      </c>
      <c r="H164" s="362">
        <v>145.678707</v>
      </c>
      <c r="I164" s="363">
        <v>8</v>
      </c>
      <c r="J164" s="363">
        <v>151</v>
      </c>
      <c r="K164" s="362">
        <v>128.21629129999999</v>
      </c>
      <c r="L164" s="363">
        <v>3</v>
      </c>
      <c r="M164" s="363">
        <v>398</v>
      </c>
      <c r="N164" s="362">
        <v>388.97921680000002</v>
      </c>
      <c r="O164" s="363" t="s">
        <v>177</v>
      </c>
      <c r="P164" s="363" t="s">
        <v>177</v>
      </c>
      <c r="Q164" s="362" t="s">
        <v>177</v>
      </c>
      <c r="R164" s="198"/>
      <c r="S164" s="129"/>
      <c r="T164" s="125"/>
    </row>
    <row r="165" spans="1:20" s="45" customFormat="1" ht="13.5" customHeight="1" x14ac:dyDescent="0.35">
      <c r="A165" s="265">
        <v>43</v>
      </c>
      <c r="B165" s="253" t="s">
        <v>24</v>
      </c>
      <c r="C165" s="363">
        <v>407</v>
      </c>
      <c r="D165" s="363">
        <v>2555</v>
      </c>
      <c r="E165" s="362">
        <v>2369.215405299999</v>
      </c>
      <c r="F165" s="363">
        <v>349</v>
      </c>
      <c r="G165" s="363">
        <v>872</v>
      </c>
      <c r="H165" s="362">
        <v>782.43645369999865</v>
      </c>
      <c r="I165" s="363">
        <v>50</v>
      </c>
      <c r="J165" s="363">
        <v>1054</v>
      </c>
      <c r="K165" s="362">
        <v>976.18255580000016</v>
      </c>
      <c r="L165" s="363">
        <v>8</v>
      </c>
      <c r="M165" s="363">
        <v>629</v>
      </c>
      <c r="N165" s="362">
        <v>610.59639579999998</v>
      </c>
      <c r="O165" s="363" t="s">
        <v>177</v>
      </c>
      <c r="P165" s="363" t="s">
        <v>177</v>
      </c>
      <c r="Q165" s="362" t="s">
        <v>177</v>
      </c>
      <c r="R165" s="198"/>
      <c r="S165" s="129"/>
      <c r="T165" s="125"/>
    </row>
    <row r="166" spans="1:20" s="47" customFormat="1" ht="13.5" customHeight="1" x14ac:dyDescent="0.35">
      <c r="A166" s="267" t="s">
        <v>70</v>
      </c>
      <c r="B166" s="267"/>
      <c r="C166" s="304">
        <v>11505</v>
      </c>
      <c r="D166" s="304">
        <v>112858</v>
      </c>
      <c r="E166" s="305">
        <v>88303.640575099984</v>
      </c>
      <c r="F166" s="304">
        <v>9693</v>
      </c>
      <c r="G166" s="304">
        <v>22441</v>
      </c>
      <c r="H166" s="305">
        <v>16325.292465399978</v>
      </c>
      <c r="I166" s="304">
        <v>1451</v>
      </c>
      <c r="J166" s="304">
        <v>29563</v>
      </c>
      <c r="K166" s="305">
        <v>22758.562323099999</v>
      </c>
      <c r="L166" s="304">
        <v>304</v>
      </c>
      <c r="M166" s="304">
        <v>30935</v>
      </c>
      <c r="N166" s="305">
        <v>24396.144625199999</v>
      </c>
      <c r="O166" s="304">
        <v>57</v>
      </c>
      <c r="P166" s="304">
        <v>29919</v>
      </c>
      <c r="Q166" s="305">
        <v>24823.641161399999</v>
      </c>
      <c r="R166" s="198"/>
      <c r="S166" s="129"/>
      <c r="T166" s="124"/>
    </row>
    <row r="167" spans="1:20" s="47" customFormat="1" ht="13.5" customHeight="1" x14ac:dyDescent="0.35">
      <c r="A167" s="265">
        <v>45</v>
      </c>
      <c r="B167" s="253" t="s">
        <v>25</v>
      </c>
      <c r="C167" s="363">
        <v>152</v>
      </c>
      <c r="D167" s="363">
        <v>675</v>
      </c>
      <c r="E167" s="362">
        <v>625.24969850000002</v>
      </c>
      <c r="F167" s="363">
        <v>142</v>
      </c>
      <c r="G167" s="363">
        <v>349</v>
      </c>
      <c r="H167" s="362">
        <v>308.89844039999991</v>
      </c>
      <c r="I167" s="363">
        <v>9</v>
      </c>
      <c r="J167" s="363">
        <v>191</v>
      </c>
      <c r="K167" s="362">
        <v>183.24173499999995</v>
      </c>
      <c r="L167" s="363">
        <v>1</v>
      </c>
      <c r="M167" s="363">
        <v>135</v>
      </c>
      <c r="N167" s="362">
        <v>133.10952309999999</v>
      </c>
      <c r="O167" s="363">
        <v>0</v>
      </c>
      <c r="P167" s="363" t="s">
        <v>177</v>
      </c>
      <c r="Q167" s="362" t="s">
        <v>177</v>
      </c>
      <c r="R167" s="198"/>
      <c r="S167" s="129"/>
      <c r="T167" s="125"/>
    </row>
    <row r="168" spans="1:20" s="47" customFormat="1" ht="13.5" customHeight="1" x14ac:dyDescent="0.35">
      <c r="A168" s="265">
        <v>46</v>
      </c>
      <c r="B168" s="253" t="s">
        <v>26</v>
      </c>
      <c r="C168" s="363">
        <v>326</v>
      </c>
      <c r="D168" s="363">
        <v>2226</v>
      </c>
      <c r="E168" s="362">
        <v>2023.6903965999998</v>
      </c>
      <c r="F168" s="363">
        <v>277</v>
      </c>
      <c r="G168" s="363">
        <v>745</v>
      </c>
      <c r="H168" s="362">
        <v>623.82655580000039</v>
      </c>
      <c r="I168" s="363">
        <v>42</v>
      </c>
      <c r="J168" s="363">
        <v>769</v>
      </c>
      <c r="K168" s="362">
        <v>712.2883965000002</v>
      </c>
      <c r="L168" s="363">
        <v>7</v>
      </c>
      <c r="M168" s="363">
        <v>712</v>
      </c>
      <c r="N168" s="362">
        <v>687.57544429999996</v>
      </c>
      <c r="O168" s="363">
        <v>0</v>
      </c>
      <c r="P168" s="363" t="s">
        <v>177</v>
      </c>
      <c r="Q168" s="362" t="s">
        <v>177</v>
      </c>
      <c r="R168" s="198"/>
      <c r="S168" s="129"/>
      <c r="T168" s="125"/>
    </row>
    <row r="169" spans="1:20" s="47" customFormat="1" ht="13.5" customHeight="1" x14ac:dyDescent="0.35">
      <c r="A169" s="265">
        <v>47</v>
      </c>
      <c r="B169" s="253" t="s">
        <v>27</v>
      </c>
      <c r="C169" s="363">
        <v>1129</v>
      </c>
      <c r="D169" s="363">
        <v>6882</v>
      </c>
      <c r="E169" s="362">
        <v>5314.9218303999969</v>
      </c>
      <c r="F169" s="363">
        <v>966</v>
      </c>
      <c r="G169" s="363">
        <v>2906</v>
      </c>
      <c r="H169" s="362">
        <v>2203.8322397999991</v>
      </c>
      <c r="I169" s="363">
        <v>150</v>
      </c>
      <c r="J169" s="363">
        <v>2521</v>
      </c>
      <c r="K169" s="362">
        <v>1958.8868031000002</v>
      </c>
      <c r="L169" s="363">
        <v>12</v>
      </c>
      <c r="M169" s="363">
        <v>1084</v>
      </c>
      <c r="N169" s="362">
        <v>884.37763560000008</v>
      </c>
      <c r="O169" s="363">
        <v>1</v>
      </c>
      <c r="P169" s="363">
        <v>371</v>
      </c>
      <c r="Q169" s="362">
        <v>267.82515189999998</v>
      </c>
      <c r="R169" s="198"/>
      <c r="S169" s="129"/>
      <c r="T169" s="125"/>
    </row>
    <row r="170" spans="1:20" s="47" customFormat="1" ht="13.5" customHeight="1" x14ac:dyDescent="0.35">
      <c r="A170" s="265">
        <v>49</v>
      </c>
      <c r="B170" s="253" t="s">
        <v>28</v>
      </c>
      <c r="C170" s="363">
        <v>202</v>
      </c>
      <c r="D170" s="363">
        <v>2295</v>
      </c>
      <c r="E170" s="362">
        <v>2064.8675531999993</v>
      </c>
      <c r="F170" s="363">
        <v>174</v>
      </c>
      <c r="G170" s="363">
        <v>274</v>
      </c>
      <c r="H170" s="362">
        <v>206.58833119999977</v>
      </c>
      <c r="I170" s="363">
        <v>18</v>
      </c>
      <c r="J170" s="363">
        <v>427</v>
      </c>
      <c r="K170" s="362">
        <v>370.80482429999995</v>
      </c>
      <c r="L170" s="363">
        <v>8</v>
      </c>
      <c r="M170" s="363">
        <v>917</v>
      </c>
      <c r="N170" s="362">
        <v>846.99370320000003</v>
      </c>
      <c r="O170" s="363">
        <v>2</v>
      </c>
      <c r="P170" s="363">
        <v>677</v>
      </c>
      <c r="Q170" s="362">
        <v>640.48069450000003</v>
      </c>
      <c r="R170" s="198"/>
      <c r="S170" s="129"/>
      <c r="T170" s="125"/>
    </row>
    <row r="171" spans="1:20" s="47" customFormat="1" ht="13.5" customHeight="1" x14ac:dyDescent="0.35">
      <c r="A171" s="265" t="s">
        <v>77</v>
      </c>
      <c r="B171" s="253" t="s">
        <v>29</v>
      </c>
      <c r="C171" s="363">
        <v>4</v>
      </c>
      <c r="D171" s="363">
        <v>218</v>
      </c>
      <c r="E171" s="362">
        <v>201.67384300000001</v>
      </c>
      <c r="F171" s="363">
        <v>3</v>
      </c>
      <c r="G171" s="363">
        <v>6</v>
      </c>
      <c r="H171" s="362">
        <v>5.2194611999999996</v>
      </c>
      <c r="I171" s="363">
        <v>0</v>
      </c>
      <c r="J171" s="363" t="s">
        <v>177</v>
      </c>
      <c r="K171" s="362" t="s">
        <v>177</v>
      </c>
      <c r="L171" s="363">
        <v>1</v>
      </c>
      <c r="M171" s="363">
        <v>212</v>
      </c>
      <c r="N171" s="362">
        <v>196.45438179999999</v>
      </c>
      <c r="O171" s="363">
        <v>0</v>
      </c>
      <c r="P171" s="363" t="s">
        <v>177</v>
      </c>
      <c r="Q171" s="362" t="s">
        <v>177</v>
      </c>
      <c r="R171" s="198"/>
      <c r="S171" s="129"/>
      <c r="T171" s="125"/>
    </row>
    <row r="172" spans="1:20" s="47" customFormat="1" ht="13.5" customHeight="1" x14ac:dyDescent="0.35">
      <c r="A172" s="265">
        <v>52</v>
      </c>
      <c r="B172" s="253" t="s">
        <v>30</v>
      </c>
      <c r="C172" s="363">
        <v>26</v>
      </c>
      <c r="D172" s="363">
        <v>222</v>
      </c>
      <c r="E172" s="362">
        <v>180.0779283</v>
      </c>
      <c r="F172" s="363">
        <v>21</v>
      </c>
      <c r="G172" s="363">
        <v>83</v>
      </c>
      <c r="H172" s="362">
        <v>64.789831100000001</v>
      </c>
      <c r="I172" s="363">
        <v>4</v>
      </c>
      <c r="J172" s="363">
        <v>78</v>
      </c>
      <c r="K172" s="362">
        <v>58.386075899999994</v>
      </c>
      <c r="L172" s="363">
        <v>1</v>
      </c>
      <c r="M172" s="363">
        <v>61</v>
      </c>
      <c r="N172" s="362">
        <v>56.902021300000001</v>
      </c>
      <c r="O172" s="363">
        <v>0</v>
      </c>
      <c r="P172" s="363" t="s">
        <v>177</v>
      </c>
      <c r="Q172" s="362" t="s">
        <v>177</v>
      </c>
      <c r="R172" s="198"/>
      <c r="S172" s="129"/>
      <c r="T172" s="125"/>
    </row>
    <row r="173" spans="1:20" s="47" customFormat="1" ht="13.5" customHeight="1" x14ac:dyDescent="0.35">
      <c r="A173" s="265">
        <v>53</v>
      </c>
      <c r="B173" s="253" t="s">
        <v>31</v>
      </c>
      <c r="C173" s="363">
        <v>49</v>
      </c>
      <c r="D173" s="363">
        <v>504</v>
      </c>
      <c r="E173" s="362">
        <v>451.14888060000004</v>
      </c>
      <c r="F173" s="363">
        <v>39</v>
      </c>
      <c r="G173" s="363">
        <v>117</v>
      </c>
      <c r="H173" s="362">
        <v>108.36590060000002</v>
      </c>
      <c r="I173" s="363">
        <v>9</v>
      </c>
      <c r="J173" s="363">
        <v>188</v>
      </c>
      <c r="K173" s="362">
        <v>155.4531384</v>
      </c>
      <c r="L173" s="363">
        <v>1</v>
      </c>
      <c r="M173" s="363">
        <v>199</v>
      </c>
      <c r="N173" s="362">
        <v>187.32984160000001</v>
      </c>
      <c r="O173" s="363">
        <v>0</v>
      </c>
      <c r="P173" s="363" t="s">
        <v>177</v>
      </c>
      <c r="Q173" s="362" t="s">
        <v>177</v>
      </c>
      <c r="R173" s="198"/>
      <c r="S173" s="129"/>
      <c r="T173" s="125"/>
    </row>
    <row r="174" spans="1:20" s="47" customFormat="1" ht="13.5" customHeight="1" x14ac:dyDescent="0.35">
      <c r="A174" s="265">
        <v>55</v>
      </c>
      <c r="B174" s="253" t="s">
        <v>32</v>
      </c>
      <c r="C174" s="363">
        <v>48</v>
      </c>
      <c r="D174" s="363">
        <v>1630</v>
      </c>
      <c r="E174" s="362">
        <v>1478.9860605000001</v>
      </c>
      <c r="F174" s="363">
        <v>19</v>
      </c>
      <c r="G174" s="363">
        <v>62</v>
      </c>
      <c r="H174" s="362">
        <v>45.747975400000009</v>
      </c>
      <c r="I174" s="363">
        <v>23</v>
      </c>
      <c r="J174" s="363">
        <v>496</v>
      </c>
      <c r="K174" s="362">
        <v>428.66801320000008</v>
      </c>
      <c r="L174" s="363">
        <v>5</v>
      </c>
      <c r="M174" s="363">
        <v>659</v>
      </c>
      <c r="N174" s="362">
        <v>602.34423500000003</v>
      </c>
      <c r="O174" s="363">
        <v>1</v>
      </c>
      <c r="P174" s="363">
        <v>413</v>
      </c>
      <c r="Q174" s="362">
        <v>402.22583689999999</v>
      </c>
      <c r="R174" s="198"/>
      <c r="S174" s="129"/>
      <c r="T174" s="125"/>
    </row>
    <row r="175" spans="1:20" s="47" customFormat="1" ht="13.5" customHeight="1" x14ac:dyDescent="0.35">
      <c r="A175" s="265">
        <v>56</v>
      </c>
      <c r="B175" s="253" t="s">
        <v>33</v>
      </c>
      <c r="C175" s="363">
        <v>623</v>
      </c>
      <c r="D175" s="363">
        <v>4756</v>
      </c>
      <c r="E175" s="362">
        <v>3532.9954372999996</v>
      </c>
      <c r="F175" s="363">
        <v>478</v>
      </c>
      <c r="G175" s="363">
        <v>1777</v>
      </c>
      <c r="H175" s="362">
        <v>1369.4612669000005</v>
      </c>
      <c r="I175" s="363">
        <v>139</v>
      </c>
      <c r="J175" s="363">
        <v>2479</v>
      </c>
      <c r="K175" s="362">
        <v>1900.9161915999998</v>
      </c>
      <c r="L175" s="363">
        <v>6</v>
      </c>
      <c r="M175" s="363">
        <v>500</v>
      </c>
      <c r="N175" s="362">
        <v>262.6179788</v>
      </c>
      <c r="O175" s="363">
        <v>0</v>
      </c>
      <c r="P175" s="363" t="s">
        <v>177</v>
      </c>
      <c r="Q175" s="362" t="s">
        <v>177</v>
      </c>
      <c r="R175" s="198"/>
      <c r="S175" s="129"/>
      <c r="T175" s="125"/>
    </row>
    <row r="176" spans="1:20" s="47" customFormat="1" ht="13.5" customHeight="1" x14ac:dyDescent="0.35">
      <c r="A176" s="265" t="s">
        <v>34</v>
      </c>
      <c r="B176" s="253" t="s">
        <v>35</v>
      </c>
      <c r="C176" s="363">
        <v>169</v>
      </c>
      <c r="D176" s="363">
        <v>2339</v>
      </c>
      <c r="E176" s="362">
        <v>1806.2057014000002</v>
      </c>
      <c r="F176" s="363">
        <v>138</v>
      </c>
      <c r="G176" s="363">
        <v>243</v>
      </c>
      <c r="H176" s="362">
        <v>161.37083679999992</v>
      </c>
      <c r="I176" s="363">
        <v>26</v>
      </c>
      <c r="J176" s="363">
        <v>527</v>
      </c>
      <c r="K176" s="362">
        <v>346.29555220000003</v>
      </c>
      <c r="L176" s="363">
        <v>3</v>
      </c>
      <c r="M176" s="363">
        <v>288</v>
      </c>
      <c r="N176" s="362">
        <v>237.9252784</v>
      </c>
      <c r="O176" s="363">
        <v>2</v>
      </c>
      <c r="P176" s="363">
        <v>1281</v>
      </c>
      <c r="Q176" s="362">
        <v>1060.6140339999999</v>
      </c>
      <c r="R176" s="198"/>
      <c r="S176" s="129"/>
      <c r="T176" s="125"/>
    </row>
    <row r="177" spans="1:20" s="47" customFormat="1" ht="13.5" customHeight="1" x14ac:dyDescent="0.35">
      <c r="A177" s="265">
        <v>61</v>
      </c>
      <c r="B177" s="253" t="s">
        <v>36</v>
      </c>
      <c r="C177" s="363">
        <v>40</v>
      </c>
      <c r="D177" s="363">
        <v>1417</v>
      </c>
      <c r="E177" s="362">
        <v>1348.8695279999999</v>
      </c>
      <c r="F177" s="363">
        <v>27</v>
      </c>
      <c r="G177" s="363">
        <v>92</v>
      </c>
      <c r="H177" s="362">
        <v>83.443818400000012</v>
      </c>
      <c r="I177" s="363">
        <v>9</v>
      </c>
      <c r="J177" s="363">
        <v>174</v>
      </c>
      <c r="K177" s="362">
        <v>164.26329290000001</v>
      </c>
      <c r="L177" s="363">
        <v>2</v>
      </c>
      <c r="M177" s="363">
        <v>298</v>
      </c>
      <c r="N177" s="362">
        <v>288.76954569999998</v>
      </c>
      <c r="O177" s="363">
        <v>2</v>
      </c>
      <c r="P177" s="363">
        <v>853</v>
      </c>
      <c r="Q177" s="362">
        <v>812.39287100000001</v>
      </c>
      <c r="R177" s="198"/>
      <c r="S177" s="129"/>
      <c r="T177" s="125"/>
    </row>
    <row r="178" spans="1:20" s="47" customFormat="1" ht="13.5" customHeight="1" x14ac:dyDescent="0.35">
      <c r="A178" s="265" t="s">
        <v>78</v>
      </c>
      <c r="B178" s="253" t="s">
        <v>37</v>
      </c>
      <c r="C178" s="363">
        <v>328</v>
      </c>
      <c r="D178" s="363">
        <v>1935</v>
      </c>
      <c r="E178" s="362">
        <v>1745.7010524999998</v>
      </c>
      <c r="F178" s="363">
        <v>293</v>
      </c>
      <c r="G178" s="363">
        <v>673</v>
      </c>
      <c r="H178" s="362">
        <v>560.25022819999924</v>
      </c>
      <c r="I178" s="363">
        <v>29</v>
      </c>
      <c r="J178" s="363">
        <v>577</v>
      </c>
      <c r="K178" s="362">
        <v>523.39858939999999</v>
      </c>
      <c r="L178" s="363">
        <v>5</v>
      </c>
      <c r="M178" s="363">
        <v>423</v>
      </c>
      <c r="N178" s="362">
        <v>406.51763529999999</v>
      </c>
      <c r="O178" s="363">
        <v>1</v>
      </c>
      <c r="P178" s="363">
        <v>262</v>
      </c>
      <c r="Q178" s="362">
        <v>255.53459960000001</v>
      </c>
      <c r="R178" s="198"/>
      <c r="S178" s="129"/>
      <c r="T178" s="125"/>
    </row>
    <row r="179" spans="1:20" s="47" customFormat="1" ht="13.5" customHeight="1" x14ac:dyDescent="0.35">
      <c r="A179" s="265">
        <v>64</v>
      </c>
      <c r="B179" s="253" t="s">
        <v>38</v>
      </c>
      <c r="C179" s="363">
        <v>146</v>
      </c>
      <c r="D179" s="363">
        <v>2930</v>
      </c>
      <c r="E179" s="362">
        <v>2702.5571880000007</v>
      </c>
      <c r="F179" s="363">
        <v>104</v>
      </c>
      <c r="G179" s="363">
        <v>291</v>
      </c>
      <c r="H179" s="362">
        <v>234.51838219999996</v>
      </c>
      <c r="I179" s="363">
        <v>30</v>
      </c>
      <c r="J179" s="363">
        <v>576</v>
      </c>
      <c r="K179" s="362">
        <v>525.46981319999998</v>
      </c>
      <c r="L179" s="363">
        <v>10</v>
      </c>
      <c r="M179" s="363">
        <v>1147</v>
      </c>
      <c r="N179" s="362">
        <v>1081.2857947999998</v>
      </c>
      <c r="O179" s="363">
        <v>2</v>
      </c>
      <c r="P179" s="363">
        <v>916</v>
      </c>
      <c r="Q179" s="362">
        <v>861.28319780000004</v>
      </c>
      <c r="R179" s="198"/>
      <c r="S179" s="129"/>
      <c r="T179" s="125"/>
    </row>
    <row r="180" spans="1:20" s="47" customFormat="1" ht="13.5" customHeight="1" x14ac:dyDescent="0.35">
      <c r="A180" s="265">
        <v>65</v>
      </c>
      <c r="B180" s="253" t="s">
        <v>39</v>
      </c>
      <c r="C180" s="363">
        <v>55</v>
      </c>
      <c r="D180" s="363">
        <v>4420</v>
      </c>
      <c r="E180" s="362">
        <v>3601.4481817999999</v>
      </c>
      <c r="F180" s="363">
        <v>20</v>
      </c>
      <c r="G180" s="363">
        <v>96</v>
      </c>
      <c r="H180" s="362">
        <v>77.670145700000006</v>
      </c>
      <c r="I180" s="363">
        <v>24</v>
      </c>
      <c r="J180" s="363">
        <v>602</v>
      </c>
      <c r="K180" s="362">
        <v>507.7285849000001</v>
      </c>
      <c r="L180" s="363">
        <v>5</v>
      </c>
      <c r="M180" s="363">
        <v>633</v>
      </c>
      <c r="N180" s="362">
        <v>561.17551660000004</v>
      </c>
      <c r="O180" s="363">
        <v>6</v>
      </c>
      <c r="P180" s="363">
        <v>3089</v>
      </c>
      <c r="Q180" s="362">
        <v>2454.8739346000002</v>
      </c>
      <c r="R180" s="198"/>
      <c r="S180" s="129"/>
      <c r="T180" s="125"/>
    </row>
    <row r="181" spans="1:20" s="47" customFormat="1" ht="13.5" customHeight="1" x14ac:dyDescent="0.35">
      <c r="A181" s="265">
        <v>66</v>
      </c>
      <c r="B181" s="253" t="s">
        <v>40</v>
      </c>
      <c r="C181" s="363">
        <v>256</v>
      </c>
      <c r="D181" s="363">
        <v>1691</v>
      </c>
      <c r="E181" s="362">
        <v>1481.2686916999994</v>
      </c>
      <c r="F181" s="363">
        <v>205</v>
      </c>
      <c r="G181" s="363">
        <v>564</v>
      </c>
      <c r="H181" s="362">
        <v>461.94726419999989</v>
      </c>
      <c r="I181" s="363">
        <v>47</v>
      </c>
      <c r="J181" s="363">
        <v>896</v>
      </c>
      <c r="K181" s="362">
        <v>806.98517179999999</v>
      </c>
      <c r="L181" s="363">
        <v>4</v>
      </c>
      <c r="M181" s="363">
        <v>231</v>
      </c>
      <c r="N181" s="362">
        <v>212.33625569999998</v>
      </c>
      <c r="O181" s="363">
        <v>0</v>
      </c>
      <c r="P181" s="363" t="s">
        <v>177</v>
      </c>
      <c r="Q181" s="362" t="s">
        <v>177</v>
      </c>
      <c r="R181" s="198"/>
      <c r="S181" s="129"/>
      <c r="T181" s="125"/>
    </row>
    <row r="182" spans="1:20" s="47" customFormat="1" ht="13.5" customHeight="1" x14ac:dyDescent="0.35">
      <c r="A182" s="265">
        <v>68</v>
      </c>
      <c r="B182" s="253" t="s">
        <v>41</v>
      </c>
      <c r="C182" s="363">
        <v>299</v>
      </c>
      <c r="D182" s="363">
        <v>2281</v>
      </c>
      <c r="E182" s="362">
        <v>1458.7806665999999</v>
      </c>
      <c r="F182" s="363">
        <v>246</v>
      </c>
      <c r="G182" s="363">
        <v>501</v>
      </c>
      <c r="H182" s="362">
        <v>274.48548619999985</v>
      </c>
      <c r="I182" s="363">
        <v>43</v>
      </c>
      <c r="J182" s="363">
        <v>863</v>
      </c>
      <c r="K182" s="362">
        <v>646.28855699999997</v>
      </c>
      <c r="L182" s="363">
        <v>10</v>
      </c>
      <c r="M182" s="363">
        <v>917</v>
      </c>
      <c r="N182" s="362">
        <v>538.00662339999997</v>
      </c>
      <c r="O182" s="363">
        <v>0</v>
      </c>
      <c r="P182" s="363" t="s">
        <v>177</v>
      </c>
      <c r="Q182" s="362" t="s">
        <v>177</v>
      </c>
      <c r="R182" s="198"/>
      <c r="S182" s="129"/>
      <c r="T182" s="125"/>
    </row>
    <row r="183" spans="1:20" s="47" customFormat="1" ht="13.5" customHeight="1" x14ac:dyDescent="0.35">
      <c r="A183" s="265">
        <v>69</v>
      </c>
      <c r="B183" s="253" t="s">
        <v>42</v>
      </c>
      <c r="C183" s="363">
        <v>716</v>
      </c>
      <c r="D183" s="363">
        <v>2949</v>
      </c>
      <c r="E183" s="362">
        <v>2366.1597649999962</v>
      </c>
      <c r="F183" s="363">
        <v>655</v>
      </c>
      <c r="G183" s="363">
        <v>1557</v>
      </c>
      <c r="H183" s="362">
        <v>1174.4144113999967</v>
      </c>
      <c r="I183" s="363">
        <v>56</v>
      </c>
      <c r="J183" s="363">
        <v>973</v>
      </c>
      <c r="K183" s="362">
        <v>801.48316580000017</v>
      </c>
      <c r="L183" s="363">
        <v>5</v>
      </c>
      <c r="M183" s="363">
        <v>419</v>
      </c>
      <c r="N183" s="362">
        <v>390.26218779999999</v>
      </c>
      <c r="O183" s="363">
        <v>0</v>
      </c>
      <c r="P183" s="363" t="s">
        <v>177</v>
      </c>
      <c r="Q183" s="362" t="s">
        <v>177</v>
      </c>
      <c r="R183" s="198"/>
      <c r="S183" s="129"/>
      <c r="T183" s="125"/>
    </row>
    <row r="184" spans="1:20" s="47" customFormat="1" ht="13.5" customHeight="1" x14ac:dyDescent="0.35">
      <c r="A184" s="265">
        <v>70</v>
      </c>
      <c r="B184" s="253" t="s">
        <v>43</v>
      </c>
      <c r="C184" s="363">
        <v>382</v>
      </c>
      <c r="D184" s="363">
        <v>3851</v>
      </c>
      <c r="E184" s="362">
        <v>3384.007719499999</v>
      </c>
      <c r="F184" s="363">
        <v>341</v>
      </c>
      <c r="G184" s="363">
        <v>600</v>
      </c>
      <c r="H184" s="362">
        <v>453.83600369999874</v>
      </c>
      <c r="I184" s="363">
        <v>33</v>
      </c>
      <c r="J184" s="363">
        <v>704</v>
      </c>
      <c r="K184" s="362">
        <v>574.11754020000001</v>
      </c>
      <c r="L184" s="363">
        <v>6</v>
      </c>
      <c r="M184" s="363">
        <v>701</v>
      </c>
      <c r="N184" s="362">
        <v>642.94354780000003</v>
      </c>
      <c r="O184" s="363">
        <v>2</v>
      </c>
      <c r="P184" s="363">
        <v>1846</v>
      </c>
      <c r="Q184" s="362">
        <v>1713.1106278000002</v>
      </c>
      <c r="R184" s="198"/>
      <c r="S184" s="129"/>
      <c r="T184" s="125"/>
    </row>
    <row r="185" spans="1:20" s="47" customFormat="1" ht="13.5" customHeight="1" x14ac:dyDescent="0.35">
      <c r="A185" s="265">
        <v>71</v>
      </c>
      <c r="B185" s="253" t="s">
        <v>44</v>
      </c>
      <c r="C185" s="363">
        <v>505</v>
      </c>
      <c r="D185" s="363">
        <v>3556</v>
      </c>
      <c r="E185" s="362">
        <v>3113.477935699997</v>
      </c>
      <c r="F185" s="363">
        <v>420</v>
      </c>
      <c r="G185" s="363">
        <v>1084</v>
      </c>
      <c r="H185" s="362">
        <v>865.50684479999734</v>
      </c>
      <c r="I185" s="363">
        <v>78</v>
      </c>
      <c r="J185" s="363">
        <v>1570</v>
      </c>
      <c r="K185" s="362">
        <v>1406.1796135000002</v>
      </c>
      <c r="L185" s="363">
        <v>7</v>
      </c>
      <c r="M185" s="363">
        <v>902</v>
      </c>
      <c r="N185" s="362">
        <v>841.79147740000008</v>
      </c>
      <c r="O185" s="363">
        <v>0</v>
      </c>
      <c r="P185" s="363" t="s">
        <v>177</v>
      </c>
      <c r="Q185" s="362" t="s">
        <v>177</v>
      </c>
      <c r="R185" s="198"/>
      <c r="S185" s="129"/>
      <c r="T185" s="125"/>
    </row>
    <row r="186" spans="1:20" s="47" customFormat="1" ht="13.5" customHeight="1" x14ac:dyDescent="0.35">
      <c r="A186" s="265">
        <v>72</v>
      </c>
      <c r="B186" s="253" t="s">
        <v>45</v>
      </c>
      <c r="C186" s="363">
        <v>52</v>
      </c>
      <c r="D186" s="363">
        <v>1115</v>
      </c>
      <c r="E186" s="362">
        <v>1008.9961453999999</v>
      </c>
      <c r="F186" s="363">
        <v>45</v>
      </c>
      <c r="G186" s="363">
        <v>111</v>
      </c>
      <c r="H186" s="362">
        <v>84.570022500000022</v>
      </c>
      <c r="I186" s="363">
        <v>3</v>
      </c>
      <c r="J186" s="363">
        <v>43</v>
      </c>
      <c r="K186" s="362">
        <v>39.546176299999999</v>
      </c>
      <c r="L186" s="363">
        <v>3</v>
      </c>
      <c r="M186" s="363">
        <v>324</v>
      </c>
      <c r="N186" s="362">
        <v>291.35705539999998</v>
      </c>
      <c r="O186" s="363">
        <v>1</v>
      </c>
      <c r="P186" s="363">
        <v>637</v>
      </c>
      <c r="Q186" s="362">
        <v>593.5228912</v>
      </c>
      <c r="R186" s="198"/>
      <c r="S186" s="129"/>
      <c r="T186" s="125"/>
    </row>
    <row r="187" spans="1:20" s="47" customFormat="1" ht="13.5" customHeight="1" x14ac:dyDescent="0.35">
      <c r="A187" s="265" t="s">
        <v>46</v>
      </c>
      <c r="B187" s="253" t="s">
        <v>47</v>
      </c>
      <c r="C187" s="363">
        <v>729</v>
      </c>
      <c r="D187" s="363">
        <v>1904</v>
      </c>
      <c r="E187" s="362">
        <v>1324.8635493999973</v>
      </c>
      <c r="F187" s="363">
        <v>694</v>
      </c>
      <c r="G187" s="363">
        <v>1034</v>
      </c>
      <c r="H187" s="362">
        <v>716.65826179999704</v>
      </c>
      <c r="I187" s="363">
        <v>31</v>
      </c>
      <c r="J187" s="363">
        <v>598</v>
      </c>
      <c r="K187" s="362">
        <v>453.14119979999998</v>
      </c>
      <c r="L187" s="363">
        <v>4</v>
      </c>
      <c r="M187" s="363">
        <v>272</v>
      </c>
      <c r="N187" s="362">
        <v>155.06408780000001</v>
      </c>
      <c r="O187" s="363">
        <v>0</v>
      </c>
      <c r="P187" s="363" t="s">
        <v>177</v>
      </c>
      <c r="Q187" s="362" t="s">
        <v>177</v>
      </c>
      <c r="R187" s="198"/>
      <c r="S187" s="129"/>
      <c r="T187" s="125"/>
    </row>
    <row r="188" spans="1:20" s="47" customFormat="1" ht="13.5" customHeight="1" x14ac:dyDescent="0.35">
      <c r="A188" s="265" t="s">
        <v>166</v>
      </c>
      <c r="B188" s="253" t="s">
        <v>48</v>
      </c>
      <c r="C188" s="363">
        <v>399</v>
      </c>
      <c r="D188" s="363">
        <v>4825</v>
      </c>
      <c r="E188" s="362">
        <v>3719.2653395999996</v>
      </c>
      <c r="F188" s="363">
        <v>333</v>
      </c>
      <c r="G188" s="363">
        <v>836</v>
      </c>
      <c r="H188" s="362">
        <v>587.72404900000015</v>
      </c>
      <c r="I188" s="363">
        <v>50</v>
      </c>
      <c r="J188" s="363">
        <v>1066</v>
      </c>
      <c r="K188" s="362">
        <v>869.48873379999998</v>
      </c>
      <c r="L188" s="363">
        <v>14</v>
      </c>
      <c r="M188" s="363">
        <v>1309</v>
      </c>
      <c r="N188" s="362">
        <v>910.37116800000013</v>
      </c>
      <c r="O188" s="363">
        <v>2</v>
      </c>
      <c r="P188" s="363">
        <v>1614</v>
      </c>
      <c r="Q188" s="362">
        <v>1351.6813887999999</v>
      </c>
      <c r="R188" s="198"/>
      <c r="S188" s="129"/>
      <c r="T188" s="125"/>
    </row>
    <row r="189" spans="1:20" s="47" customFormat="1" ht="13.5" customHeight="1" x14ac:dyDescent="0.35">
      <c r="A189" s="265">
        <v>78</v>
      </c>
      <c r="B189" s="253" t="s">
        <v>49</v>
      </c>
      <c r="C189" s="363">
        <v>102</v>
      </c>
      <c r="D189" s="363">
        <v>7214</v>
      </c>
      <c r="E189" s="362">
        <v>5338.0136114999996</v>
      </c>
      <c r="F189" s="363">
        <v>37</v>
      </c>
      <c r="G189" s="363">
        <v>106</v>
      </c>
      <c r="H189" s="362">
        <v>81.553967899999989</v>
      </c>
      <c r="I189" s="363">
        <v>25</v>
      </c>
      <c r="J189" s="363">
        <v>636</v>
      </c>
      <c r="K189" s="362">
        <v>499.82108699999992</v>
      </c>
      <c r="L189" s="363">
        <v>29</v>
      </c>
      <c r="M189" s="363">
        <v>2970</v>
      </c>
      <c r="N189" s="362">
        <v>2408.2329356999999</v>
      </c>
      <c r="O189" s="363">
        <v>11</v>
      </c>
      <c r="P189" s="363">
        <v>3502</v>
      </c>
      <c r="Q189" s="362">
        <v>2348.4056209</v>
      </c>
      <c r="R189" s="198"/>
      <c r="S189" s="129"/>
      <c r="T189" s="125"/>
    </row>
    <row r="190" spans="1:20" s="45" customFormat="1" ht="13.5" customHeight="1" x14ac:dyDescent="0.35">
      <c r="A190" s="265">
        <v>84</v>
      </c>
      <c r="B190" s="253" t="s">
        <v>50</v>
      </c>
      <c r="C190" s="363">
        <v>187</v>
      </c>
      <c r="D190" s="363">
        <v>6256</v>
      </c>
      <c r="E190" s="362">
        <v>5429.5752833000006</v>
      </c>
      <c r="F190" s="363">
        <v>63</v>
      </c>
      <c r="G190" s="363">
        <v>266</v>
      </c>
      <c r="H190" s="362">
        <v>227.81832869999994</v>
      </c>
      <c r="I190" s="363">
        <v>94</v>
      </c>
      <c r="J190" s="363">
        <v>2242</v>
      </c>
      <c r="K190" s="362">
        <v>1953.9269546</v>
      </c>
      <c r="L190" s="363">
        <v>27</v>
      </c>
      <c r="M190" s="363">
        <v>2569</v>
      </c>
      <c r="N190" s="362">
        <v>2177.81</v>
      </c>
      <c r="O190" s="363">
        <v>3</v>
      </c>
      <c r="P190" s="363">
        <v>1179</v>
      </c>
      <c r="Q190" s="362">
        <v>1070.02</v>
      </c>
      <c r="R190" s="198"/>
      <c r="S190" s="129"/>
      <c r="T190" s="125"/>
    </row>
    <row r="191" spans="1:20" s="47" customFormat="1" ht="13.5" customHeight="1" x14ac:dyDescent="0.35">
      <c r="A191" s="265">
        <v>85</v>
      </c>
      <c r="B191" s="253" t="s">
        <v>51</v>
      </c>
      <c r="C191" s="363">
        <v>675</v>
      </c>
      <c r="D191" s="363">
        <v>9940</v>
      </c>
      <c r="E191" s="362">
        <v>6574.6942086999998</v>
      </c>
      <c r="F191" s="363">
        <v>488</v>
      </c>
      <c r="G191" s="363">
        <v>1103</v>
      </c>
      <c r="H191" s="362">
        <v>622.22144749999984</v>
      </c>
      <c r="I191" s="363">
        <v>142</v>
      </c>
      <c r="J191" s="363">
        <v>3170</v>
      </c>
      <c r="K191" s="362">
        <v>1961.3442189999996</v>
      </c>
      <c r="L191" s="363">
        <v>41</v>
      </c>
      <c r="M191" s="363">
        <v>4129</v>
      </c>
      <c r="N191" s="362">
        <v>2829.5803274999994</v>
      </c>
      <c r="O191" s="363">
        <v>4</v>
      </c>
      <c r="P191" s="363">
        <v>1538</v>
      </c>
      <c r="Q191" s="362">
        <v>1161.5482147</v>
      </c>
      <c r="R191" s="198"/>
      <c r="S191" s="129"/>
      <c r="T191" s="124"/>
    </row>
    <row r="192" spans="1:20" s="47" customFormat="1" ht="13.5" customHeight="1" x14ac:dyDescent="0.35">
      <c r="A192" s="265">
        <v>86</v>
      </c>
      <c r="B192" s="253" t="s">
        <v>52</v>
      </c>
      <c r="C192" s="363">
        <v>1773</v>
      </c>
      <c r="D192" s="363">
        <v>18616</v>
      </c>
      <c r="E192" s="362">
        <v>14703.668475499995</v>
      </c>
      <c r="F192" s="363">
        <v>1644</v>
      </c>
      <c r="G192" s="363">
        <v>3124</v>
      </c>
      <c r="H192" s="362">
        <v>2124.0268750999967</v>
      </c>
      <c r="I192" s="363">
        <v>78</v>
      </c>
      <c r="J192" s="363">
        <v>1463</v>
      </c>
      <c r="K192" s="362">
        <v>1075.8020754000001</v>
      </c>
      <c r="L192" s="363">
        <v>39</v>
      </c>
      <c r="M192" s="363">
        <v>3908</v>
      </c>
      <c r="N192" s="362">
        <v>3013.9438144000001</v>
      </c>
      <c r="O192" s="363">
        <v>12</v>
      </c>
      <c r="P192" s="363">
        <v>10121</v>
      </c>
      <c r="Q192" s="362">
        <v>8489.8957105999998</v>
      </c>
      <c r="R192" s="198"/>
      <c r="S192" s="129"/>
      <c r="T192" s="125"/>
    </row>
    <row r="193" spans="1:20" s="47" customFormat="1" ht="13.5" customHeight="1" x14ac:dyDescent="0.35">
      <c r="A193" s="265">
        <v>87</v>
      </c>
      <c r="B193" s="253" t="s">
        <v>53</v>
      </c>
      <c r="C193" s="363">
        <v>66</v>
      </c>
      <c r="D193" s="363">
        <v>3504</v>
      </c>
      <c r="E193" s="362">
        <v>2724.1728455000007</v>
      </c>
      <c r="F193" s="363">
        <v>12</v>
      </c>
      <c r="G193" s="363">
        <v>67</v>
      </c>
      <c r="H193" s="362">
        <v>46.235968000000007</v>
      </c>
      <c r="I193" s="363">
        <v>38</v>
      </c>
      <c r="J193" s="363">
        <v>979</v>
      </c>
      <c r="K193" s="362">
        <v>720.88939930000015</v>
      </c>
      <c r="L193" s="363">
        <v>14</v>
      </c>
      <c r="M193" s="363">
        <v>1703</v>
      </c>
      <c r="N193" s="362">
        <v>1365.9448551999999</v>
      </c>
      <c r="O193" s="363">
        <v>2</v>
      </c>
      <c r="P193" s="363">
        <v>755</v>
      </c>
      <c r="Q193" s="362">
        <v>591.10262299999999</v>
      </c>
      <c r="R193" s="198"/>
      <c r="S193" s="129"/>
      <c r="T193" s="124"/>
    </row>
    <row r="194" spans="1:20" s="47" customFormat="1" ht="13.5" customHeight="1" x14ac:dyDescent="0.35">
      <c r="A194" s="265">
        <v>88</v>
      </c>
      <c r="B194" s="253" t="s">
        <v>54</v>
      </c>
      <c r="C194" s="363">
        <v>255</v>
      </c>
      <c r="D194" s="363">
        <v>4337</v>
      </c>
      <c r="E194" s="362">
        <v>2821.5384624999992</v>
      </c>
      <c r="F194" s="363">
        <v>138</v>
      </c>
      <c r="G194" s="363">
        <v>490</v>
      </c>
      <c r="H194" s="362">
        <v>321.14389849999998</v>
      </c>
      <c r="I194" s="363">
        <v>103</v>
      </c>
      <c r="J194" s="363">
        <v>2302</v>
      </c>
      <c r="K194" s="362">
        <v>1574.7543607999996</v>
      </c>
      <c r="L194" s="363">
        <v>13</v>
      </c>
      <c r="M194" s="363">
        <v>1290</v>
      </c>
      <c r="N194" s="362">
        <v>701.56097489999991</v>
      </c>
      <c r="O194" s="363">
        <v>1</v>
      </c>
      <c r="P194" s="363">
        <v>255</v>
      </c>
      <c r="Q194" s="362">
        <v>224.07922830000001</v>
      </c>
      <c r="R194" s="198"/>
      <c r="S194" s="129"/>
      <c r="T194" s="125"/>
    </row>
    <row r="195" spans="1:20" s="47" customFormat="1" ht="13.5" customHeight="1" x14ac:dyDescent="0.35">
      <c r="A195" s="265" t="s">
        <v>55</v>
      </c>
      <c r="B195" s="253" t="s">
        <v>56</v>
      </c>
      <c r="C195" s="363">
        <v>599</v>
      </c>
      <c r="D195" s="363">
        <v>3485</v>
      </c>
      <c r="E195" s="362">
        <v>2404.6361423999997</v>
      </c>
      <c r="F195" s="363">
        <v>535</v>
      </c>
      <c r="G195" s="363">
        <v>1070</v>
      </c>
      <c r="H195" s="362">
        <v>650.93069169999967</v>
      </c>
      <c r="I195" s="363">
        <v>54</v>
      </c>
      <c r="J195" s="363">
        <v>1091</v>
      </c>
      <c r="K195" s="362">
        <v>668.39157410000007</v>
      </c>
      <c r="L195" s="363">
        <v>8</v>
      </c>
      <c r="M195" s="363">
        <v>714</v>
      </c>
      <c r="N195" s="362">
        <v>560.26934080000001</v>
      </c>
      <c r="O195" s="363">
        <v>2</v>
      </c>
      <c r="P195" s="363">
        <v>610</v>
      </c>
      <c r="Q195" s="362">
        <v>525.04453579999995</v>
      </c>
      <c r="R195" s="198"/>
      <c r="S195" s="129"/>
      <c r="T195" s="125"/>
    </row>
    <row r="196" spans="1:20" s="47" customFormat="1" ht="13.5" customHeight="1" x14ac:dyDescent="0.35">
      <c r="A196" s="265" t="s">
        <v>57</v>
      </c>
      <c r="B196" s="253" t="s">
        <v>58</v>
      </c>
      <c r="C196" s="363">
        <v>1213</v>
      </c>
      <c r="D196" s="363">
        <v>4885</v>
      </c>
      <c r="E196" s="362">
        <v>3372.1284526999925</v>
      </c>
      <c r="F196" s="363">
        <v>1136</v>
      </c>
      <c r="G196" s="363">
        <v>2214</v>
      </c>
      <c r="H196" s="362">
        <v>1578.2355306999918</v>
      </c>
      <c r="I196" s="363">
        <v>64</v>
      </c>
      <c r="J196" s="363">
        <v>1362</v>
      </c>
      <c r="K196" s="362">
        <v>870.60148410000011</v>
      </c>
      <c r="L196" s="363">
        <v>13</v>
      </c>
      <c r="M196" s="363">
        <v>1309</v>
      </c>
      <c r="N196" s="362">
        <v>923.29143789999989</v>
      </c>
      <c r="O196" s="363">
        <v>0</v>
      </c>
      <c r="P196" s="363" t="s">
        <v>177</v>
      </c>
      <c r="Q196" s="362" t="s">
        <v>177</v>
      </c>
      <c r="R196" s="198"/>
      <c r="S196" s="129"/>
      <c r="T196" s="125"/>
    </row>
    <row r="197" spans="1:20" s="47" customFormat="1" ht="13.5" customHeight="1" x14ac:dyDescent="0.35">
      <c r="A197" s="338"/>
      <c r="B197" s="338"/>
      <c r="C197" s="363"/>
      <c r="D197" s="363"/>
      <c r="E197" s="363"/>
      <c r="F197" s="363"/>
      <c r="G197" s="363"/>
      <c r="H197" s="363"/>
      <c r="I197" s="363"/>
      <c r="J197" s="363"/>
      <c r="K197" s="363"/>
      <c r="L197" s="363"/>
      <c r="M197" s="363"/>
      <c r="N197" s="363"/>
      <c r="O197" s="363"/>
      <c r="P197" s="363"/>
      <c r="Q197" s="363"/>
      <c r="R197" s="198"/>
      <c r="S197" s="129"/>
      <c r="T197" s="125"/>
    </row>
    <row r="198" spans="1:20" s="47" customFormat="1" ht="13.5" customHeight="1" x14ac:dyDescent="0.35">
      <c r="A198" s="285" t="s">
        <v>162</v>
      </c>
      <c r="B198" s="338"/>
      <c r="C198" s="363"/>
      <c r="D198" s="363"/>
      <c r="E198" s="363"/>
      <c r="F198" s="363"/>
      <c r="G198" s="363"/>
      <c r="H198" s="363"/>
      <c r="I198" s="363"/>
      <c r="J198" s="363"/>
      <c r="K198" s="363"/>
      <c r="L198" s="363"/>
      <c r="M198" s="363"/>
      <c r="N198" s="363"/>
      <c r="O198" s="363"/>
      <c r="P198" s="363"/>
      <c r="Q198" s="363"/>
      <c r="R198" s="198"/>
      <c r="S198" s="129"/>
      <c r="T198" s="124"/>
    </row>
    <row r="199" spans="1:20" s="47" customFormat="1" ht="13.5" customHeight="1" x14ac:dyDescent="0.35">
      <c r="A199" s="330" t="s">
        <v>258</v>
      </c>
      <c r="B199" s="338"/>
      <c r="C199" s="363"/>
      <c r="D199" s="363"/>
      <c r="E199" s="363"/>
      <c r="F199" s="363"/>
      <c r="G199" s="363"/>
      <c r="H199" s="363"/>
      <c r="I199" s="363"/>
      <c r="J199" s="363"/>
      <c r="K199" s="363"/>
      <c r="L199" s="363"/>
      <c r="M199" s="363"/>
      <c r="N199" s="363"/>
      <c r="O199" s="363"/>
      <c r="P199" s="363"/>
      <c r="Q199" s="363"/>
      <c r="R199" s="198"/>
      <c r="S199" s="129"/>
      <c r="T199" s="125"/>
    </row>
    <row r="200" spans="1:20" s="47" customFormat="1" ht="13.5" customHeight="1" x14ac:dyDescent="0.35">
      <c r="A200" s="346" t="s">
        <v>259</v>
      </c>
      <c r="B200" s="338"/>
      <c r="C200" s="363"/>
      <c r="D200" s="363"/>
      <c r="E200" s="363"/>
      <c r="F200" s="363"/>
      <c r="G200" s="363"/>
      <c r="H200" s="363"/>
      <c r="I200" s="363"/>
      <c r="J200" s="363"/>
      <c r="K200" s="363"/>
      <c r="L200" s="363"/>
      <c r="M200" s="363"/>
      <c r="N200" s="363"/>
      <c r="O200" s="363"/>
      <c r="P200" s="363"/>
      <c r="Q200" s="363"/>
      <c r="R200" s="198"/>
      <c r="S200" s="129"/>
      <c r="T200" s="125"/>
    </row>
    <row r="201" spans="1:20" s="45" customFormat="1" ht="13.5" customHeight="1" x14ac:dyDescent="0.35">
      <c r="A201" s="331" t="s">
        <v>229</v>
      </c>
      <c r="B201" s="338"/>
      <c r="C201" s="363"/>
      <c r="D201" s="363"/>
      <c r="E201" s="363"/>
      <c r="F201" s="363"/>
      <c r="G201" s="363"/>
      <c r="H201" s="363"/>
      <c r="I201" s="363"/>
      <c r="J201" s="363"/>
      <c r="K201" s="363"/>
      <c r="L201" s="363"/>
      <c r="M201" s="363"/>
      <c r="N201" s="363"/>
      <c r="O201" s="363"/>
      <c r="P201" s="363"/>
      <c r="Q201" s="363"/>
      <c r="R201" s="198"/>
      <c r="S201" s="129"/>
      <c r="T201" s="125"/>
    </row>
    <row r="202" spans="1:20" s="47" customFormat="1" ht="13.5" customHeight="1" x14ac:dyDescent="0.35">
      <c r="A202" s="331" t="s">
        <v>261</v>
      </c>
      <c r="B202" s="338"/>
      <c r="C202" s="363"/>
      <c r="D202" s="363"/>
      <c r="E202" s="363"/>
      <c r="F202" s="363"/>
      <c r="G202" s="363"/>
      <c r="H202" s="363"/>
      <c r="I202" s="363"/>
      <c r="J202" s="363"/>
      <c r="K202" s="363"/>
      <c r="L202" s="363"/>
      <c r="M202" s="363"/>
      <c r="N202" s="363"/>
      <c r="O202" s="363"/>
      <c r="P202" s="363"/>
      <c r="Q202" s="363"/>
      <c r="R202" s="198"/>
      <c r="S202" s="129"/>
      <c r="T202" s="124"/>
    </row>
    <row r="203" spans="1:20" s="47" customFormat="1" ht="13.5" customHeight="1" x14ac:dyDescent="0.35">
      <c r="A203" s="331" t="s">
        <v>277</v>
      </c>
      <c r="B203" s="338"/>
      <c r="C203" s="363"/>
      <c r="D203" s="363"/>
      <c r="E203" s="363"/>
      <c r="F203" s="363"/>
      <c r="G203" s="363"/>
      <c r="H203" s="363"/>
      <c r="I203" s="363"/>
      <c r="J203" s="363"/>
      <c r="K203" s="363"/>
      <c r="L203" s="363"/>
      <c r="M203" s="363"/>
      <c r="N203" s="363"/>
      <c r="O203" s="363"/>
      <c r="P203" s="363"/>
      <c r="Q203" s="363"/>
      <c r="R203" s="198"/>
      <c r="S203" s="129"/>
      <c r="T203" s="124"/>
    </row>
    <row r="204" spans="1:20" s="47" customFormat="1" ht="13.5" customHeight="1" x14ac:dyDescent="0.35">
      <c r="A204" s="339"/>
      <c r="B204" s="338"/>
      <c r="C204" s="363"/>
      <c r="D204" s="363"/>
      <c r="E204" s="363"/>
      <c r="F204" s="363"/>
      <c r="G204" s="363"/>
      <c r="H204" s="363"/>
      <c r="I204" s="363"/>
      <c r="J204" s="363"/>
      <c r="K204" s="363"/>
      <c r="L204" s="363"/>
      <c r="M204" s="363"/>
      <c r="N204" s="363"/>
      <c r="O204" s="363"/>
      <c r="P204" s="363"/>
      <c r="Q204" s="363"/>
      <c r="R204" s="118"/>
      <c r="S204" s="129"/>
      <c r="T204" s="125"/>
    </row>
    <row r="205" spans="1:20" s="47" customFormat="1" ht="13.5" customHeight="1" x14ac:dyDescent="0.35">
      <c r="A205" s="339" t="s">
        <v>192</v>
      </c>
      <c r="B205" s="338"/>
      <c r="C205" s="363"/>
      <c r="D205" s="363"/>
      <c r="E205" s="363"/>
      <c r="F205" s="363"/>
      <c r="G205" s="363"/>
      <c r="H205" s="363"/>
      <c r="I205" s="363"/>
      <c r="J205" s="363"/>
      <c r="K205" s="363"/>
      <c r="L205" s="363"/>
      <c r="M205" s="363"/>
      <c r="N205" s="363"/>
      <c r="O205" s="363"/>
      <c r="P205" s="363"/>
      <c r="Q205" s="363"/>
      <c r="R205" s="118"/>
      <c r="S205" s="129"/>
      <c r="T205" s="125"/>
    </row>
    <row r="206" spans="1:20" s="47" customFormat="1" ht="13.5" customHeight="1" x14ac:dyDescent="0.35">
      <c r="A206" s="211"/>
      <c r="B206" s="213"/>
      <c r="C206" s="363"/>
      <c r="D206" s="363"/>
      <c r="E206" s="363"/>
      <c r="F206" s="363"/>
      <c r="G206" s="363"/>
      <c r="H206" s="363"/>
      <c r="I206" s="363"/>
      <c r="J206" s="363"/>
      <c r="K206" s="363"/>
      <c r="L206" s="363"/>
      <c r="M206" s="363"/>
      <c r="N206" s="363"/>
      <c r="O206" s="363"/>
      <c r="P206" s="363"/>
      <c r="Q206" s="363"/>
      <c r="R206" s="118"/>
      <c r="S206" s="129"/>
      <c r="T206" s="125"/>
    </row>
    <row r="207" spans="1:20" s="47" customFormat="1" ht="13.5" customHeight="1" x14ac:dyDescent="0.35">
      <c r="A207" s="198"/>
      <c r="B207" s="213"/>
      <c r="C207" s="363"/>
      <c r="D207" s="363"/>
      <c r="E207" s="363"/>
      <c r="F207" s="363"/>
      <c r="G207" s="363"/>
      <c r="H207" s="363"/>
      <c r="I207" s="363"/>
      <c r="J207" s="363"/>
      <c r="K207" s="363"/>
      <c r="L207" s="363"/>
      <c r="M207" s="363"/>
      <c r="N207" s="363"/>
      <c r="O207" s="363"/>
      <c r="P207" s="363"/>
      <c r="Q207" s="363"/>
      <c r="R207" s="118"/>
      <c r="S207" s="129"/>
      <c r="T207" s="124"/>
    </row>
    <row r="208" spans="1:20" s="47" customFormat="1" ht="13.5" customHeight="1" x14ac:dyDescent="0.35">
      <c r="A208" s="335" t="s">
        <v>226</v>
      </c>
      <c r="B208" s="341"/>
      <c r="C208" s="363"/>
      <c r="D208" s="363"/>
      <c r="E208" s="363"/>
      <c r="F208" s="363"/>
      <c r="G208" s="363"/>
      <c r="H208" s="363"/>
      <c r="I208" s="363"/>
      <c r="J208" s="363"/>
      <c r="K208" s="363"/>
      <c r="L208" s="363"/>
      <c r="M208" s="363"/>
      <c r="N208" s="363"/>
      <c r="O208" s="363"/>
      <c r="P208" s="363"/>
      <c r="Q208" s="363"/>
      <c r="R208" s="118"/>
      <c r="S208" s="129"/>
      <c r="T208" s="125"/>
    </row>
    <row r="209" spans="1:20" s="47" customFormat="1" ht="13.5" customHeight="1" x14ac:dyDescent="0.35">
      <c r="A209" s="288" t="s">
        <v>0</v>
      </c>
      <c r="B209" s="340"/>
      <c r="C209" s="363"/>
      <c r="D209" s="363"/>
      <c r="E209" s="363"/>
      <c r="F209" s="363"/>
      <c r="G209" s="363"/>
      <c r="H209" s="363"/>
      <c r="I209" s="363"/>
      <c r="J209" s="363"/>
      <c r="K209" s="363"/>
      <c r="L209" s="363"/>
      <c r="M209" s="363"/>
      <c r="N209" s="363"/>
      <c r="O209" s="363"/>
      <c r="P209" s="363"/>
      <c r="Q209" s="363"/>
      <c r="R209" s="118"/>
      <c r="S209" s="129"/>
      <c r="T209" s="125"/>
    </row>
    <row r="210" spans="1:20" s="47" customFormat="1" ht="13.5" customHeight="1" x14ac:dyDescent="0.35">
      <c r="A210" s="288"/>
      <c r="B210" s="340"/>
      <c r="C210" s="363"/>
      <c r="D210" s="363"/>
      <c r="E210" s="363"/>
      <c r="F210" s="363"/>
      <c r="G210" s="363"/>
      <c r="H210" s="363"/>
      <c r="I210" s="363"/>
      <c r="J210" s="363"/>
      <c r="K210" s="363"/>
      <c r="L210" s="363"/>
      <c r="M210" s="363"/>
      <c r="N210" s="363"/>
      <c r="O210" s="363"/>
      <c r="P210" s="363"/>
      <c r="Q210" s="363"/>
      <c r="R210" s="118"/>
      <c r="S210" s="129"/>
      <c r="T210" s="125"/>
    </row>
    <row r="211" spans="1:20" s="47" customFormat="1" ht="13.5" customHeight="1" x14ac:dyDescent="0.35">
      <c r="A211" s="284" t="s">
        <v>72</v>
      </c>
      <c r="B211" s="293" t="s">
        <v>65</v>
      </c>
      <c r="C211" s="342"/>
      <c r="D211" s="342"/>
      <c r="E211" s="343"/>
      <c r="F211" s="290"/>
      <c r="G211" s="290"/>
      <c r="H211" s="290"/>
      <c r="I211" s="290"/>
      <c r="J211" s="290"/>
      <c r="K211" s="290"/>
      <c r="L211" s="290"/>
      <c r="M211" s="290"/>
      <c r="N211" s="290"/>
      <c r="O211" s="290"/>
      <c r="P211" s="290"/>
      <c r="Q211" s="291" t="s">
        <v>237</v>
      </c>
      <c r="R211" s="118"/>
      <c r="S211" s="135" t="s">
        <v>204</v>
      </c>
      <c r="T211" s="125"/>
    </row>
    <row r="212" spans="1:20" s="47" customFormat="1" ht="13.5" customHeight="1" x14ac:dyDescent="0.35">
      <c r="A212" s="289"/>
      <c r="B212" s="293"/>
      <c r="C212" s="343"/>
      <c r="D212" s="343"/>
      <c r="E212" s="299" t="s">
        <v>1</v>
      </c>
      <c r="F212" s="294"/>
      <c r="G212" s="301"/>
      <c r="H212" s="299" t="s">
        <v>174</v>
      </c>
      <c r="I212" s="294"/>
      <c r="J212" s="301"/>
      <c r="K212" s="299" t="s">
        <v>173</v>
      </c>
      <c r="L212" s="294"/>
      <c r="M212" s="301"/>
      <c r="N212" s="299" t="s">
        <v>172</v>
      </c>
      <c r="O212" s="294"/>
      <c r="P212" s="291"/>
      <c r="Q212" s="300" t="s">
        <v>178</v>
      </c>
      <c r="R212" s="118"/>
      <c r="S212" s="110"/>
      <c r="T212" s="105"/>
    </row>
    <row r="213" spans="1:20" s="13" customFormat="1" ht="13.5" customHeight="1" x14ac:dyDescent="0.35">
      <c r="A213" s="292"/>
      <c r="B213" s="292"/>
      <c r="C213" s="344" t="s">
        <v>66</v>
      </c>
      <c r="D213" s="344" t="s">
        <v>264</v>
      </c>
      <c r="E213" s="344" t="s">
        <v>263</v>
      </c>
      <c r="F213" s="307" t="s">
        <v>66</v>
      </c>
      <c r="G213" s="344" t="s">
        <v>264</v>
      </c>
      <c r="H213" s="345" t="s">
        <v>263</v>
      </c>
      <c r="I213" s="344" t="s">
        <v>66</v>
      </c>
      <c r="J213" s="344" t="s">
        <v>264</v>
      </c>
      <c r="K213" s="345" t="s">
        <v>263</v>
      </c>
      <c r="L213" s="344" t="s">
        <v>66</v>
      </c>
      <c r="M213" s="344" t="s">
        <v>264</v>
      </c>
      <c r="N213" s="345" t="s">
        <v>263</v>
      </c>
      <c r="O213" s="344" t="s">
        <v>66</v>
      </c>
      <c r="P213" s="344" t="s">
        <v>264</v>
      </c>
      <c r="Q213" s="345" t="s">
        <v>263</v>
      </c>
      <c r="R213" s="105"/>
      <c r="S213" s="110"/>
      <c r="T213" s="105"/>
    </row>
    <row r="214" spans="1:20" s="13" customFormat="1" ht="13.5" customHeight="1" x14ac:dyDescent="0.35">
      <c r="A214" s="295"/>
      <c r="B214" s="337" t="s">
        <v>1</v>
      </c>
      <c r="C214" s="304">
        <v>12387</v>
      </c>
      <c r="D214" s="304">
        <v>117705</v>
      </c>
      <c r="E214" s="305">
        <v>93210.253834100062</v>
      </c>
      <c r="F214" s="304">
        <v>10477</v>
      </c>
      <c r="G214" s="304">
        <v>24317</v>
      </c>
      <c r="H214" s="305">
        <v>17852.594937898961</v>
      </c>
      <c r="I214" s="304">
        <v>1529</v>
      </c>
      <c r="J214" s="304">
        <v>31374</v>
      </c>
      <c r="K214" s="305">
        <v>24444.347340800006</v>
      </c>
      <c r="L214" s="304">
        <v>326</v>
      </c>
      <c r="M214" s="304">
        <v>33430</v>
      </c>
      <c r="N214" s="305">
        <v>27090.94951580001</v>
      </c>
      <c r="O214" s="304">
        <v>55</v>
      </c>
      <c r="P214" s="304">
        <v>28584</v>
      </c>
      <c r="Q214" s="305">
        <v>23822.362039600001</v>
      </c>
      <c r="R214" s="105"/>
      <c r="S214" s="122"/>
      <c r="T214" s="107"/>
    </row>
    <row r="215" spans="1:20" ht="13.5" customHeight="1" x14ac:dyDescent="0.35">
      <c r="A215" s="295" t="s">
        <v>227</v>
      </c>
      <c r="B215" s="337"/>
      <c r="C215" s="304">
        <v>20</v>
      </c>
      <c r="D215" s="304">
        <v>145</v>
      </c>
      <c r="E215" s="305">
        <v>125.3750424</v>
      </c>
      <c r="F215" s="304">
        <v>15</v>
      </c>
      <c r="G215" s="304">
        <v>40</v>
      </c>
      <c r="H215" s="305">
        <v>26.836509500000005</v>
      </c>
      <c r="I215" s="304">
        <v>5</v>
      </c>
      <c r="J215" s="304">
        <v>105</v>
      </c>
      <c r="K215" s="305">
        <v>98.538532899999993</v>
      </c>
      <c r="L215" s="304" t="s">
        <v>177</v>
      </c>
      <c r="M215" s="304" t="s">
        <v>177</v>
      </c>
      <c r="N215" s="305" t="s">
        <v>177</v>
      </c>
      <c r="O215" s="304" t="s">
        <v>177</v>
      </c>
      <c r="P215" s="304" t="s">
        <v>177</v>
      </c>
      <c r="Q215" s="305" t="s">
        <v>177</v>
      </c>
      <c r="R215" s="107"/>
      <c r="S215" s="123"/>
      <c r="T215" s="105"/>
    </row>
    <row r="216" spans="1:20" ht="13.5" customHeight="1" x14ac:dyDescent="0.35">
      <c r="A216" s="265" t="s">
        <v>2</v>
      </c>
      <c r="B216" s="253" t="s">
        <v>3</v>
      </c>
      <c r="C216" s="363">
        <v>20</v>
      </c>
      <c r="D216" s="363">
        <v>145</v>
      </c>
      <c r="E216" s="362">
        <v>125.3750424</v>
      </c>
      <c r="F216" s="363">
        <v>15</v>
      </c>
      <c r="G216" s="363">
        <v>40</v>
      </c>
      <c r="H216" s="362">
        <v>26.836509500000005</v>
      </c>
      <c r="I216" s="363">
        <v>5</v>
      </c>
      <c r="J216" s="363">
        <v>105</v>
      </c>
      <c r="K216" s="362">
        <v>98.538532899999993</v>
      </c>
      <c r="L216" s="363">
        <v>0</v>
      </c>
      <c r="M216" s="363">
        <v>0</v>
      </c>
      <c r="N216" s="362" t="s">
        <v>177</v>
      </c>
      <c r="O216" s="363" t="s">
        <v>177</v>
      </c>
      <c r="P216" s="363" t="s">
        <v>177</v>
      </c>
      <c r="Q216" s="362" t="s">
        <v>177</v>
      </c>
      <c r="R216" s="105"/>
      <c r="S216" s="124"/>
      <c r="T216" s="119"/>
    </row>
    <row r="217" spans="1:20" s="49" customFormat="1" ht="13.5" customHeight="1" x14ac:dyDescent="0.3">
      <c r="A217" s="267" t="s">
        <v>69</v>
      </c>
      <c r="B217" s="267"/>
      <c r="C217" s="304">
        <v>937</v>
      </c>
      <c r="D217" s="304">
        <v>6470</v>
      </c>
      <c r="E217" s="305">
        <v>5908.4749640999999</v>
      </c>
      <c r="F217" s="304">
        <v>796</v>
      </c>
      <c r="G217" s="304">
        <v>1821</v>
      </c>
      <c r="H217" s="305">
        <v>1562.2163638000011</v>
      </c>
      <c r="I217" s="304">
        <v>118</v>
      </c>
      <c r="J217" s="304">
        <v>2535</v>
      </c>
      <c r="K217" s="305">
        <v>2293.1411307999997</v>
      </c>
      <c r="L217" s="304">
        <v>23</v>
      </c>
      <c r="M217" s="304">
        <v>2114</v>
      </c>
      <c r="N217" s="305">
        <v>2053.1174695</v>
      </c>
      <c r="O217" s="304" t="s">
        <v>177</v>
      </c>
      <c r="P217" s="304" t="s">
        <v>177</v>
      </c>
      <c r="Q217" s="305" t="s">
        <v>177</v>
      </c>
      <c r="R217" s="119"/>
      <c r="S217" s="124"/>
      <c r="T217" s="110"/>
    </row>
    <row r="218" spans="1:20" s="49" customFormat="1" ht="13.5" customHeight="1" x14ac:dyDescent="0.35">
      <c r="A218" s="265" t="s">
        <v>4</v>
      </c>
      <c r="B218" s="253" t="s">
        <v>5</v>
      </c>
      <c r="C218" s="363">
        <v>2</v>
      </c>
      <c r="D218" s="363">
        <v>23</v>
      </c>
      <c r="E218" s="362">
        <v>21.1</v>
      </c>
      <c r="F218" s="363">
        <v>1</v>
      </c>
      <c r="G218" s="363">
        <v>2</v>
      </c>
      <c r="H218" s="362" t="s">
        <v>276</v>
      </c>
      <c r="I218" s="363">
        <v>1</v>
      </c>
      <c r="J218" s="363">
        <v>21</v>
      </c>
      <c r="K218" s="362" t="s">
        <v>276</v>
      </c>
      <c r="L218" s="363">
        <v>0</v>
      </c>
      <c r="M218" s="363">
        <v>0</v>
      </c>
      <c r="N218" s="362" t="s">
        <v>177</v>
      </c>
      <c r="O218" s="363" t="s">
        <v>177</v>
      </c>
      <c r="P218" s="363" t="s">
        <v>177</v>
      </c>
      <c r="Q218" s="362" t="s">
        <v>177</v>
      </c>
      <c r="R218" s="110"/>
      <c r="S218" s="125"/>
      <c r="T218" s="110"/>
    </row>
    <row r="219" spans="1:20" s="50" customFormat="1" ht="13.5" customHeight="1" x14ac:dyDescent="0.35">
      <c r="A219" s="265" t="s">
        <v>6</v>
      </c>
      <c r="B219" s="253" t="s">
        <v>7</v>
      </c>
      <c r="C219" s="363">
        <v>47</v>
      </c>
      <c r="D219" s="363">
        <v>342</v>
      </c>
      <c r="E219" s="362">
        <v>254.37658110000004</v>
      </c>
      <c r="F219" s="363">
        <v>33</v>
      </c>
      <c r="G219" s="363">
        <v>95</v>
      </c>
      <c r="H219" s="362">
        <v>71.64541100000001</v>
      </c>
      <c r="I219" s="363">
        <v>14</v>
      </c>
      <c r="J219" s="363">
        <v>247</v>
      </c>
      <c r="K219" s="362">
        <v>182.73117010000001</v>
      </c>
      <c r="L219" s="363">
        <v>0</v>
      </c>
      <c r="M219" s="363">
        <v>0</v>
      </c>
      <c r="N219" s="362" t="s">
        <v>177</v>
      </c>
      <c r="O219" s="363" t="s">
        <v>177</v>
      </c>
      <c r="P219" s="363" t="s">
        <v>177</v>
      </c>
      <c r="Q219" s="362" t="s">
        <v>177</v>
      </c>
      <c r="R219" s="110"/>
      <c r="S219" s="125"/>
      <c r="T219" s="110"/>
    </row>
    <row r="220" spans="1:20" s="50" customFormat="1" ht="13.5" customHeight="1" x14ac:dyDescent="0.35">
      <c r="A220" s="265" t="s">
        <v>8</v>
      </c>
      <c r="B220" s="253" t="s">
        <v>9</v>
      </c>
      <c r="C220" s="363">
        <v>47</v>
      </c>
      <c r="D220" s="363">
        <v>74</v>
      </c>
      <c r="E220" s="362">
        <v>49.905170300000002</v>
      </c>
      <c r="F220" s="363">
        <v>46</v>
      </c>
      <c r="G220" s="363">
        <v>63</v>
      </c>
      <c r="H220" s="362">
        <v>41.447378800000003</v>
      </c>
      <c r="I220" s="363">
        <v>1</v>
      </c>
      <c r="J220" s="363">
        <v>11</v>
      </c>
      <c r="K220" s="362">
        <v>8.4577915000000008</v>
      </c>
      <c r="L220" s="363">
        <v>0</v>
      </c>
      <c r="M220" s="363">
        <v>0</v>
      </c>
      <c r="N220" s="362" t="s">
        <v>177</v>
      </c>
      <c r="O220" s="363" t="s">
        <v>177</v>
      </c>
      <c r="P220" s="363" t="s">
        <v>177</v>
      </c>
      <c r="Q220" s="362" t="s">
        <v>177</v>
      </c>
      <c r="R220" s="110"/>
      <c r="S220" s="125"/>
      <c r="T220" s="121"/>
    </row>
    <row r="221" spans="1:20" s="50" customFormat="1" ht="13.5" customHeight="1" x14ac:dyDescent="0.3">
      <c r="A221" s="265" t="s">
        <v>10</v>
      </c>
      <c r="B221" s="253" t="s">
        <v>11</v>
      </c>
      <c r="C221" s="363">
        <v>92</v>
      </c>
      <c r="D221" s="363">
        <v>478</v>
      </c>
      <c r="E221" s="362">
        <v>435.56141059999999</v>
      </c>
      <c r="F221" s="363">
        <v>83</v>
      </c>
      <c r="G221" s="363">
        <v>166</v>
      </c>
      <c r="H221" s="362">
        <v>138.59379209999997</v>
      </c>
      <c r="I221" s="363">
        <v>8</v>
      </c>
      <c r="J221" s="363">
        <v>119</v>
      </c>
      <c r="K221" s="362">
        <v>110.5423703</v>
      </c>
      <c r="L221" s="363">
        <v>1</v>
      </c>
      <c r="M221" s="363">
        <v>193</v>
      </c>
      <c r="N221" s="362">
        <v>186.4252482</v>
      </c>
      <c r="O221" s="363" t="s">
        <v>177</v>
      </c>
      <c r="P221" s="363" t="s">
        <v>177</v>
      </c>
      <c r="Q221" s="362" t="s">
        <v>177</v>
      </c>
      <c r="R221" s="198"/>
      <c r="S221" s="124"/>
      <c r="T221" s="123"/>
    </row>
    <row r="222" spans="1:20" s="49" customFormat="1" ht="13.5" customHeight="1" x14ac:dyDescent="0.3">
      <c r="A222" s="265" t="s">
        <v>73</v>
      </c>
      <c r="B222" s="253" t="s">
        <v>12</v>
      </c>
      <c r="C222" s="363">
        <v>3</v>
      </c>
      <c r="D222" s="363">
        <v>14</v>
      </c>
      <c r="E222" s="362" t="s">
        <v>276</v>
      </c>
      <c r="F222" s="363">
        <v>2</v>
      </c>
      <c r="G222" s="363">
        <v>4</v>
      </c>
      <c r="H222" s="362" t="s">
        <v>276</v>
      </c>
      <c r="I222" s="363">
        <v>1</v>
      </c>
      <c r="J222" s="363">
        <v>10</v>
      </c>
      <c r="K222" s="362" t="s">
        <v>276</v>
      </c>
      <c r="L222" s="363">
        <v>0</v>
      </c>
      <c r="M222" s="363">
        <v>0</v>
      </c>
      <c r="N222" s="362" t="s">
        <v>177</v>
      </c>
      <c r="O222" s="363" t="s">
        <v>177</v>
      </c>
      <c r="P222" s="363" t="s">
        <v>177</v>
      </c>
      <c r="Q222" s="362" t="s">
        <v>177</v>
      </c>
      <c r="R222" s="198"/>
      <c r="S222" s="124"/>
      <c r="T222" s="124"/>
    </row>
    <row r="223" spans="1:20" s="50" customFormat="1" ht="13.5" customHeight="1" x14ac:dyDescent="0.3">
      <c r="A223" s="265">
        <v>21</v>
      </c>
      <c r="B223" s="253" t="s">
        <v>13</v>
      </c>
      <c r="C223" s="363">
        <v>1</v>
      </c>
      <c r="D223" s="363">
        <v>3</v>
      </c>
      <c r="E223" s="362" t="s">
        <v>276</v>
      </c>
      <c r="F223" s="363">
        <v>1</v>
      </c>
      <c r="G223" s="363">
        <v>3</v>
      </c>
      <c r="H223" s="362" t="s">
        <v>276</v>
      </c>
      <c r="I223" s="363">
        <v>0</v>
      </c>
      <c r="J223" s="363">
        <v>0</v>
      </c>
      <c r="K223" s="362" t="s">
        <v>177</v>
      </c>
      <c r="L223" s="363">
        <v>0</v>
      </c>
      <c r="M223" s="363">
        <v>0</v>
      </c>
      <c r="N223" s="362" t="s">
        <v>177</v>
      </c>
      <c r="O223" s="363" t="s">
        <v>177</v>
      </c>
      <c r="P223" s="363" t="s">
        <v>177</v>
      </c>
      <c r="Q223" s="362" t="s">
        <v>177</v>
      </c>
      <c r="R223" s="198"/>
      <c r="S223" s="126"/>
      <c r="T223" s="124"/>
    </row>
    <row r="224" spans="1:20" s="50" customFormat="1" ht="13.5" customHeight="1" x14ac:dyDescent="0.35">
      <c r="A224" s="257" t="s">
        <v>74</v>
      </c>
      <c r="B224" s="253" t="s">
        <v>14</v>
      </c>
      <c r="C224" s="363">
        <v>12</v>
      </c>
      <c r="D224" s="363">
        <v>44</v>
      </c>
      <c r="E224" s="362">
        <v>37.522457799999998</v>
      </c>
      <c r="F224" s="363">
        <v>11</v>
      </c>
      <c r="G224" s="363">
        <v>26</v>
      </c>
      <c r="H224" s="362">
        <v>21.0730121</v>
      </c>
      <c r="I224" s="363">
        <v>1</v>
      </c>
      <c r="J224" s="363">
        <v>18</v>
      </c>
      <c r="K224" s="362">
        <v>16.449445699999998</v>
      </c>
      <c r="L224" s="363">
        <v>0</v>
      </c>
      <c r="M224" s="363">
        <v>0</v>
      </c>
      <c r="N224" s="362" t="s">
        <v>177</v>
      </c>
      <c r="O224" s="363" t="s">
        <v>177</v>
      </c>
      <c r="P224" s="363" t="s">
        <v>177</v>
      </c>
      <c r="Q224" s="362" t="s">
        <v>177</v>
      </c>
      <c r="R224" s="198"/>
      <c r="S224" s="126"/>
      <c r="T224" s="125"/>
    </row>
    <row r="225" spans="1:20" s="50" customFormat="1" ht="13.5" customHeight="1" x14ac:dyDescent="0.35">
      <c r="A225" s="257" t="s">
        <v>79</v>
      </c>
      <c r="B225" s="253" t="s">
        <v>15</v>
      </c>
      <c r="C225" s="363">
        <v>45</v>
      </c>
      <c r="D225" s="363">
        <v>263</v>
      </c>
      <c r="E225" s="362">
        <v>244.6670129</v>
      </c>
      <c r="F225" s="363">
        <v>37</v>
      </c>
      <c r="G225" s="363">
        <v>101</v>
      </c>
      <c r="H225" s="362">
        <v>91.088842700000001</v>
      </c>
      <c r="I225" s="363">
        <v>8</v>
      </c>
      <c r="J225" s="363">
        <v>162</v>
      </c>
      <c r="K225" s="362">
        <v>153.57817019999999</v>
      </c>
      <c r="L225" s="363">
        <v>0</v>
      </c>
      <c r="M225" s="363">
        <v>0</v>
      </c>
      <c r="N225" s="362" t="s">
        <v>177</v>
      </c>
      <c r="O225" s="363" t="s">
        <v>177</v>
      </c>
      <c r="P225" s="363" t="s">
        <v>177</v>
      </c>
      <c r="Q225" s="362" t="s">
        <v>177</v>
      </c>
      <c r="R225" s="198"/>
      <c r="S225" s="126"/>
      <c r="T225" s="125"/>
    </row>
    <row r="226" spans="1:20" s="50" customFormat="1" ht="13.5" customHeight="1" x14ac:dyDescent="0.35">
      <c r="A226" s="265">
        <v>26</v>
      </c>
      <c r="B226" s="253" t="s">
        <v>64</v>
      </c>
      <c r="C226" s="363">
        <v>14</v>
      </c>
      <c r="D226" s="363">
        <v>325</v>
      </c>
      <c r="E226" s="362">
        <v>309.73948009999998</v>
      </c>
      <c r="F226" s="363">
        <v>7</v>
      </c>
      <c r="G226" s="363">
        <v>16</v>
      </c>
      <c r="H226" s="362">
        <v>13.6899134</v>
      </c>
      <c r="I226" s="363">
        <v>6</v>
      </c>
      <c r="J226" s="363">
        <v>182</v>
      </c>
      <c r="K226" s="362">
        <v>169.12987030000002</v>
      </c>
      <c r="L226" s="363">
        <v>1</v>
      </c>
      <c r="M226" s="363">
        <v>127</v>
      </c>
      <c r="N226" s="362">
        <v>126.91969640000001</v>
      </c>
      <c r="O226" s="363" t="s">
        <v>177</v>
      </c>
      <c r="P226" s="363" t="s">
        <v>177</v>
      </c>
      <c r="Q226" s="362" t="s">
        <v>177</v>
      </c>
      <c r="R226" s="198"/>
      <c r="S226" s="125"/>
      <c r="T226" s="125"/>
    </row>
    <row r="227" spans="1:20" s="50" customFormat="1" ht="13.5" customHeight="1" x14ac:dyDescent="0.35">
      <c r="A227" s="265">
        <v>27</v>
      </c>
      <c r="B227" s="253" t="s">
        <v>16</v>
      </c>
      <c r="C227" s="363">
        <v>5</v>
      </c>
      <c r="D227" s="363">
        <v>46</v>
      </c>
      <c r="E227" s="362">
        <v>42.1883403</v>
      </c>
      <c r="F227" s="363">
        <v>2</v>
      </c>
      <c r="G227" s="363">
        <v>2</v>
      </c>
      <c r="H227" s="362" t="s">
        <v>276</v>
      </c>
      <c r="I227" s="363">
        <v>3</v>
      </c>
      <c r="J227" s="363">
        <v>44</v>
      </c>
      <c r="K227" s="362" t="s">
        <v>276</v>
      </c>
      <c r="L227" s="363">
        <v>0</v>
      </c>
      <c r="M227" s="363">
        <v>0</v>
      </c>
      <c r="N227" s="362" t="s">
        <v>177</v>
      </c>
      <c r="O227" s="363" t="s">
        <v>177</v>
      </c>
      <c r="P227" s="363" t="s">
        <v>177</v>
      </c>
      <c r="Q227" s="362" t="s">
        <v>177</v>
      </c>
      <c r="R227" s="198"/>
      <c r="S227" s="125"/>
      <c r="T227" s="124"/>
    </row>
    <row r="228" spans="1:20" s="50" customFormat="1" ht="13.5" customHeight="1" x14ac:dyDescent="0.3">
      <c r="A228" s="265">
        <v>28</v>
      </c>
      <c r="B228" s="253" t="s">
        <v>17</v>
      </c>
      <c r="C228" s="363">
        <v>3</v>
      </c>
      <c r="D228" s="363">
        <v>21</v>
      </c>
      <c r="E228" s="362">
        <v>18.043808000000002</v>
      </c>
      <c r="F228" s="363">
        <v>2</v>
      </c>
      <c r="G228" s="363">
        <v>4</v>
      </c>
      <c r="H228" s="362" t="s">
        <v>276</v>
      </c>
      <c r="I228" s="363">
        <v>1</v>
      </c>
      <c r="J228" s="363">
        <v>17</v>
      </c>
      <c r="K228" s="362" t="s">
        <v>276</v>
      </c>
      <c r="L228" s="363">
        <v>0</v>
      </c>
      <c r="M228" s="363">
        <v>0</v>
      </c>
      <c r="N228" s="362" t="s">
        <v>177</v>
      </c>
      <c r="O228" s="363" t="s">
        <v>177</v>
      </c>
      <c r="P228" s="363" t="s">
        <v>177</v>
      </c>
      <c r="Q228" s="362" t="s">
        <v>177</v>
      </c>
      <c r="R228" s="198"/>
      <c r="S228" s="124"/>
      <c r="T228" s="124"/>
    </row>
    <row r="229" spans="1:20" s="50" customFormat="1" ht="13.5" customHeight="1" x14ac:dyDescent="0.35">
      <c r="A229" s="257" t="s">
        <v>75</v>
      </c>
      <c r="B229" s="253" t="s">
        <v>18</v>
      </c>
      <c r="C229" s="363">
        <v>3</v>
      </c>
      <c r="D229" s="363">
        <v>20</v>
      </c>
      <c r="E229" s="362">
        <v>16.236090300000001</v>
      </c>
      <c r="F229" s="363">
        <v>2</v>
      </c>
      <c r="G229" s="363">
        <v>10</v>
      </c>
      <c r="H229" s="362">
        <v>9</v>
      </c>
      <c r="I229" s="363">
        <v>1</v>
      </c>
      <c r="J229" s="363">
        <v>10</v>
      </c>
      <c r="K229" s="362">
        <v>7.3612460000000004</v>
      </c>
      <c r="L229" s="363">
        <v>0</v>
      </c>
      <c r="M229" s="363">
        <v>0</v>
      </c>
      <c r="N229" s="362" t="s">
        <v>177</v>
      </c>
      <c r="O229" s="363" t="s">
        <v>177</v>
      </c>
      <c r="P229" s="363" t="s">
        <v>177</v>
      </c>
      <c r="Q229" s="362" t="s">
        <v>177</v>
      </c>
      <c r="R229" s="198"/>
      <c r="S229" s="125"/>
      <c r="T229" s="126"/>
    </row>
    <row r="230" spans="1:20" s="50" customFormat="1" ht="13.5" customHeight="1" x14ac:dyDescent="0.35">
      <c r="A230" s="265" t="s">
        <v>19</v>
      </c>
      <c r="B230" s="253" t="s">
        <v>20</v>
      </c>
      <c r="C230" s="363">
        <v>109</v>
      </c>
      <c r="D230" s="363">
        <v>356</v>
      </c>
      <c r="E230" s="362">
        <v>302.84181989999996</v>
      </c>
      <c r="F230" s="363">
        <v>103</v>
      </c>
      <c r="G230" s="363">
        <v>217</v>
      </c>
      <c r="H230" s="362">
        <v>179.84327359999995</v>
      </c>
      <c r="I230" s="363">
        <v>6</v>
      </c>
      <c r="J230" s="363">
        <v>139</v>
      </c>
      <c r="K230" s="362">
        <v>122.9985463</v>
      </c>
      <c r="L230" s="363">
        <v>0</v>
      </c>
      <c r="M230" s="363">
        <v>0</v>
      </c>
      <c r="N230" s="362" t="s">
        <v>177</v>
      </c>
      <c r="O230" s="363" t="s">
        <v>177</v>
      </c>
      <c r="P230" s="363" t="s">
        <v>177</v>
      </c>
      <c r="Q230" s="362" t="s">
        <v>177</v>
      </c>
      <c r="R230" s="198"/>
      <c r="S230" s="125"/>
      <c r="T230" s="131"/>
    </row>
    <row r="231" spans="1:20" s="50" customFormat="1" ht="13.5" customHeight="1" x14ac:dyDescent="0.35">
      <c r="A231" s="265">
        <v>35</v>
      </c>
      <c r="B231" s="253" t="s">
        <v>21</v>
      </c>
      <c r="C231" s="363">
        <v>28</v>
      </c>
      <c r="D231" s="363">
        <v>676</v>
      </c>
      <c r="E231" s="362">
        <v>625.4030671999999</v>
      </c>
      <c r="F231" s="363">
        <v>14</v>
      </c>
      <c r="G231" s="363">
        <v>37</v>
      </c>
      <c r="H231" s="362">
        <v>29.831224299999999</v>
      </c>
      <c r="I231" s="363">
        <v>8</v>
      </c>
      <c r="J231" s="363">
        <v>194</v>
      </c>
      <c r="K231" s="362">
        <v>172.52</v>
      </c>
      <c r="L231" s="363">
        <v>6</v>
      </c>
      <c r="M231" s="363">
        <v>445</v>
      </c>
      <c r="N231" s="362">
        <v>423.0518429</v>
      </c>
      <c r="O231" s="363" t="s">
        <v>177</v>
      </c>
      <c r="P231" s="363" t="s">
        <v>177</v>
      </c>
      <c r="Q231" s="362" t="s">
        <v>177</v>
      </c>
      <c r="R231" s="198"/>
      <c r="S231" s="125"/>
      <c r="T231" s="126"/>
    </row>
    <row r="232" spans="1:20" s="50" customFormat="1" ht="13.5" customHeight="1" x14ac:dyDescent="0.35">
      <c r="A232" s="265" t="s">
        <v>22</v>
      </c>
      <c r="B232" s="253" t="s">
        <v>71</v>
      </c>
      <c r="C232" s="363">
        <v>11</v>
      </c>
      <c r="D232" s="363">
        <v>270</v>
      </c>
      <c r="E232" s="362">
        <v>255.06347690000001</v>
      </c>
      <c r="F232" s="363">
        <v>4</v>
      </c>
      <c r="G232" s="363">
        <v>11</v>
      </c>
      <c r="H232" s="362">
        <v>9.8614248</v>
      </c>
      <c r="I232" s="363">
        <v>6</v>
      </c>
      <c r="J232" s="363">
        <v>189</v>
      </c>
      <c r="K232" s="362">
        <v>178.2020521</v>
      </c>
      <c r="L232" s="363">
        <v>1</v>
      </c>
      <c r="M232" s="363">
        <v>70</v>
      </c>
      <c r="N232" s="362">
        <v>67</v>
      </c>
      <c r="O232" s="363" t="s">
        <v>177</v>
      </c>
      <c r="P232" s="363" t="s">
        <v>177</v>
      </c>
      <c r="Q232" s="362" t="s">
        <v>177</v>
      </c>
      <c r="R232" s="198"/>
      <c r="S232" s="125"/>
      <c r="T232" s="125"/>
    </row>
    <row r="233" spans="1:20" s="50" customFormat="1" ht="13.5" customHeight="1" x14ac:dyDescent="0.35">
      <c r="A233" s="257" t="s">
        <v>76</v>
      </c>
      <c r="B233" s="253" t="s">
        <v>23</v>
      </c>
      <c r="C233" s="363">
        <v>81</v>
      </c>
      <c r="D233" s="363">
        <v>648</v>
      </c>
      <c r="E233" s="362">
        <v>606.85832760000005</v>
      </c>
      <c r="F233" s="363">
        <v>74</v>
      </c>
      <c r="G233" s="363">
        <v>174</v>
      </c>
      <c r="H233" s="362">
        <v>147.23254750000007</v>
      </c>
      <c r="I233" s="363">
        <v>4</v>
      </c>
      <c r="J233" s="363">
        <v>97</v>
      </c>
      <c r="K233" s="362">
        <v>88.728006799999989</v>
      </c>
      <c r="L233" s="363">
        <v>3</v>
      </c>
      <c r="M233" s="363">
        <v>377</v>
      </c>
      <c r="N233" s="362">
        <v>370.89777330000004</v>
      </c>
      <c r="O233" s="363" t="s">
        <v>177</v>
      </c>
      <c r="P233" s="363" t="s">
        <v>177</v>
      </c>
      <c r="Q233" s="362" t="s">
        <v>177</v>
      </c>
      <c r="R233" s="198"/>
      <c r="S233" s="125"/>
      <c r="T233" s="125"/>
    </row>
    <row r="234" spans="1:20" s="50" customFormat="1" ht="13.5" customHeight="1" x14ac:dyDescent="0.35">
      <c r="A234" s="265">
        <v>43</v>
      </c>
      <c r="B234" s="253" t="s">
        <v>24</v>
      </c>
      <c r="C234" s="363">
        <v>434</v>
      </c>
      <c r="D234" s="363">
        <v>2867</v>
      </c>
      <c r="E234" s="362">
        <v>2676.1503501000007</v>
      </c>
      <c r="F234" s="363">
        <v>374</v>
      </c>
      <c r="G234" s="363">
        <v>890</v>
      </c>
      <c r="H234" s="362">
        <v>797.73951300000078</v>
      </c>
      <c r="I234" s="363">
        <v>49</v>
      </c>
      <c r="J234" s="363">
        <v>1075</v>
      </c>
      <c r="K234" s="362">
        <v>999.58792839999967</v>
      </c>
      <c r="L234" s="363">
        <v>11</v>
      </c>
      <c r="M234" s="363">
        <v>902</v>
      </c>
      <c r="N234" s="362">
        <v>878.8229087000002</v>
      </c>
      <c r="O234" s="363" t="s">
        <v>177</v>
      </c>
      <c r="P234" s="363" t="s">
        <v>177</v>
      </c>
      <c r="Q234" s="362" t="s">
        <v>177</v>
      </c>
      <c r="R234" s="198"/>
      <c r="S234" s="125"/>
      <c r="T234" s="124"/>
    </row>
    <row r="235" spans="1:20" s="50" customFormat="1" ht="13.5" customHeight="1" x14ac:dyDescent="0.35">
      <c r="A235" s="267" t="s">
        <v>70</v>
      </c>
      <c r="B235" s="267"/>
      <c r="C235" s="304">
        <v>11430</v>
      </c>
      <c r="D235" s="304">
        <v>111090</v>
      </c>
      <c r="E235" s="305">
        <v>87176.403827600036</v>
      </c>
      <c r="F235" s="304">
        <v>9666</v>
      </c>
      <c r="G235" s="304">
        <v>22456</v>
      </c>
      <c r="H235" s="305">
        <v>16263.542064600031</v>
      </c>
      <c r="I235" s="304">
        <v>1406</v>
      </c>
      <c r="J235" s="304">
        <v>28734</v>
      </c>
      <c r="K235" s="305">
        <v>22052.667677100002</v>
      </c>
      <c r="L235" s="304">
        <v>303</v>
      </c>
      <c r="M235" s="304">
        <v>31316</v>
      </c>
      <c r="N235" s="305">
        <v>25037.832046300005</v>
      </c>
      <c r="O235" s="304">
        <v>55</v>
      </c>
      <c r="P235" s="304">
        <v>28584</v>
      </c>
      <c r="Q235" s="305">
        <v>23822.362039600001</v>
      </c>
      <c r="R235" s="198"/>
      <c r="S235" s="125"/>
      <c r="T235" s="125"/>
    </row>
    <row r="236" spans="1:20" s="50" customFormat="1" ht="13.5" customHeight="1" x14ac:dyDescent="0.35">
      <c r="A236" s="265">
        <v>45</v>
      </c>
      <c r="B236" s="253" t="s">
        <v>25</v>
      </c>
      <c r="C236" s="363">
        <v>152</v>
      </c>
      <c r="D236" s="363">
        <v>671</v>
      </c>
      <c r="E236" s="362">
        <v>618.65403170000002</v>
      </c>
      <c r="F236" s="363">
        <v>143</v>
      </c>
      <c r="G236" s="363">
        <v>368</v>
      </c>
      <c r="H236" s="362">
        <v>324.17809680000005</v>
      </c>
      <c r="I236" s="363">
        <v>8</v>
      </c>
      <c r="J236" s="363">
        <v>173</v>
      </c>
      <c r="K236" s="362">
        <v>166.30605599999998</v>
      </c>
      <c r="L236" s="363">
        <v>1</v>
      </c>
      <c r="M236" s="363">
        <v>130</v>
      </c>
      <c r="N236" s="362">
        <v>128.16987889999999</v>
      </c>
      <c r="O236" s="363">
        <v>0</v>
      </c>
      <c r="P236" s="363">
        <v>0</v>
      </c>
      <c r="Q236" s="362" t="s">
        <v>177</v>
      </c>
      <c r="R236" s="198"/>
      <c r="S236" s="125"/>
      <c r="T236" s="125"/>
    </row>
    <row r="237" spans="1:20" s="50" customFormat="1" ht="13.5" customHeight="1" x14ac:dyDescent="0.35">
      <c r="A237" s="265">
        <v>46</v>
      </c>
      <c r="B237" s="253" t="s">
        <v>26</v>
      </c>
      <c r="C237" s="363">
        <v>327</v>
      </c>
      <c r="D237" s="363">
        <v>2236</v>
      </c>
      <c r="E237" s="362">
        <v>2027.0789409999995</v>
      </c>
      <c r="F237" s="363">
        <v>281</v>
      </c>
      <c r="G237" s="363">
        <v>773</v>
      </c>
      <c r="H237" s="362">
        <v>641.97249419999969</v>
      </c>
      <c r="I237" s="363">
        <v>39</v>
      </c>
      <c r="J237" s="363">
        <v>722</v>
      </c>
      <c r="K237" s="362">
        <v>668.36040090000017</v>
      </c>
      <c r="L237" s="363">
        <v>7</v>
      </c>
      <c r="M237" s="363">
        <v>741</v>
      </c>
      <c r="N237" s="362">
        <v>716.7460458999999</v>
      </c>
      <c r="O237" s="363">
        <v>0</v>
      </c>
      <c r="P237" s="363">
        <v>0</v>
      </c>
      <c r="Q237" s="362" t="s">
        <v>177</v>
      </c>
      <c r="R237" s="198"/>
      <c r="S237" s="125"/>
      <c r="T237" s="125"/>
    </row>
    <row r="238" spans="1:20" s="50" customFormat="1" ht="13.5" customHeight="1" x14ac:dyDescent="0.35">
      <c r="A238" s="265">
        <v>47</v>
      </c>
      <c r="B238" s="253" t="s">
        <v>27</v>
      </c>
      <c r="C238" s="363">
        <v>1170</v>
      </c>
      <c r="D238" s="363">
        <v>6922</v>
      </c>
      <c r="E238" s="362">
        <v>5344.1155285000159</v>
      </c>
      <c r="F238" s="363">
        <v>1000</v>
      </c>
      <c r="G238" s="363">
        <v>2884</v>
      </c>
      <c r="H238" s="362">
        <v>2190.3265198000117</v>
      </c>
      <c r="I238" s="363">
        <v>154</v>
      </c>
      <c r="J238" s="363">
        <v>2412</v>
      </c>
      <c r="K238" s="362">
        <v>1859.7251468000006</v>
      </c>
      <c r="L238" s="363">
        <v>15</v>
      </c>
      <c r="M238" s="363">
        <v>1307</v>
      </c>
      <c r="N238" s="362">
        <v>1061.5760922000002</v>
      </c>
      <c r="O238" s="363">
        <v>1</v>
      </c>
      <c r="P238" s="363">
        <v>319</v>
      </c>
      <c r="Q238" s="362">
        <v>232.4877697</v>
      </c>
      <c r="R238" s="198"/>
      <c r="S238" s="125"/>
      <c r="T238" s="125"/>
    </row>
    <row r="239" spans="1:20" s="50" customFormat="1" ht="13.5" customHeight="1" x14ac:dyDescent="0.35">
      <c r="A239" s="265">
        <v>49</v>
      </c>
      <c r="B239" s="253" t="s">
        <v>28</v>
      </c>
      <c r="C239" s="363">
        <v>201</v>
      </c>
      <c r="D239" s="363">
        <v>2271</v>
      </c>
      <c r="E239" s="362">
        <v>2035.8548134999999</v>
      </c>
      <c r="F239" s="363">
        <v>176</v>
      </c>
      <c r="G239" s="363">
        <v>280</v>
      </c>
      <c r="H239" s="362">
        <v>205.77376819999975</v>
      </c>
      <c r="I239" s="363">
        <v>15</v>
      </c>
      <c r="J239" s="363">
        <v>389</v>
      </c>
      <c r="K239" s="362">
        <v>330.30327449999999</v>
      </c>
      <c r="L239" s="363">
        <v>8</v>
      </c>
      <c r="M239" s="363">
        <v>936</v>
      </c>
      <c r="N239" s="362">
        <v>866.82236749999993</v>
      </c>
      <c r="O239" s="363">
        <v>2</v>
      </c>
      <c r="P239" s="363">
        <v>666</v>
      </c>
      <c r="Q239" s="362">
        <v>632.95540329999994</v>
      </c>
      <c r="R239" s="198"/>
      <c r="S239" s="125"/>
      <c r="T239" s="125"/>
    </row>
    <row r="240" spans="1:20" s="50" customFormat="1" ht="13.5" customHeight="1" x14ac:dyDescent="0.35">
      <c r="A240" s="265" t="s">
        <v>77</v>
      </c>
      <c r="B240" s="253" t="s">
        <v>29</v>
      </c>
      <c r="C240" s="363">
        <v>4</v>
      </c>
      <c r="D240" s="363">
        <v>217</v>
      </c>
      <c r="E240" s="362">
        <v>200.72072780000002</v>
      </c>
      <c r="F240" s="363">
        <v>3</v>
      </c>
      <c r="G240" s="363">
        <v>6</v>
      </c>
      <c r="H240" s="362">
        <v>5.5684700999999999</v>
      </c>
      <c r="I240" s="363">
        <v>0</v>
      </c>
      <c r="J240" s="363">
        <v>0</v>
      </c>
      <c r="K240" s="362" t="s">
        <v>177</v>
      </c>
      <c r="L240" s="363">
        <v>1</v>
      </c>
      <c r="M240" s="363">
        <v>211</v>
      </c>
      <c r="N240" s="362">
        <v>195.15225770000001</v>
      </c>
      <c r="O240" s="363">
        <v>0</v>
      </c>
      <c r="P240" s="363">
        <v>0</v>
      </c>
      <c r="Q240" s="362" t="s">
        <v>177</v>
      </c>
      <c r="R240" s="198"/>
      <c r="S240" s="125"/>
      <c r="T240" s="125"/>
    </row>
    <row r="241" spans="1:20" s="50" customFormat="1" ht="13.5" customHeight="1" x14ac:dyDescent="0.35">
      <c r="A241" s="265">
        <v>52</v>
      </c>
      <c r="B241" s="253" t="s">
        <v>30</v>
      </c>
      <c r="C241" s="363">
        <v>26</v>
      </c>
      <c r="D241" s="363">
        <v>235</v>
      </c>
      <c r="E241" s="362">
        <v>188.4526631</v>
      </c>
      <c r="F241" s="363">
        <v>20</v>
      </c>
      <c r="G241" s="363">
        <v>77</v>
      </c>
      <c r="H241" s="362">
        <v>59.487345000000005</v>
      </c>
      <c r="I241" s="363">
        <v>5</v>
      </c>
      <c r="J241" s="363">
        <v>85</v>
      </c>
      <c r="K241" s="362">
        <v>59.873539900000011</v>
      </c>
      <c r="L241" s="363">
        <v>1</v>
      </c>
      <c r="M241" s="363">
        <v>73</v>
      </c>
      <c r="N241" s="362">
        <v>69.091778199999993</v>
      </c>
      <c r="O241" s="363">
        <v>0</v>
      </c>
      <c r="P241" s="363">
        <v>0</v>
      </c>
      <c r="Q241" s="362" t="s">
        <v>177</v>
      </c>
      <c r="R241" s="198"/>
      <c r="S241" s="125"/>
      <c r="T241" s="125"/>
    </row>
    <row r="242" spans="1:20" s="50" customFormat="1" ht="13.5" customHeight="1" x14ac:dyDescent="0.35">
      <c r="A242" s="265">
        <v>53</v>
      </c>
      <c r="B242" s="253" t="s">
        <v>31</v>
      </c>
      <c r="C242" s="363">
        <v>44</v>
      </c>
      <c r="D242" s="363">
        <v>517</v>
      </c>
      <c r="E242" s="362">
        <v>459.22125489999996</v>
      </c>
      <c r="F242" s="363">
        <v>34</v>
      </c>
      <c r="G242" s="363">
        <v>113</v>
      </c>
      <c r="H242" s="362">
        <v>102.18489649999999</v>
      </c>
      <c r="I242" s="363">
        <v>9</v>
      </c>
      <c r="J242" s="363">
        <v>195</v>
      </c>
      <c r="K242" s="362">
        <v>168.39119909999999</v>
      </c>
      <c r="L242" s="363">
        <v>1</v>
      </c>
      <c r="M242" s="363">
        <v>209</v>
      </c>
      <c r="N242" s="362">
        <v>188.64515929999999</v>
      </c>
      <c r="O242" s="363">
        <v>0</v>
      </c>
      <c r="P242" s="363">
        <v>0</v>
      </c>
      <c r="Q242" s="362" t="s">
        <v>177</v>
      </c>
      <c r="R242" s="198"/>
      <c r="S242" s="125"/>
      <c r="T242" s="125"/>
    </row>
    <row r="243" spans="1:20" s="50" customFormat="1" ht="13.5" customHeight="1" x14ac:dyDescent="0.35">
      <c r="A243" s="265">
        <v>55</v>
      </c>
      <c r="B243" s="253" t="s">
        <v>32</v>
      </c>
      <c r="C243" s="363">
        <v>47</v>
      </c>
      <c r="D243" s="363">
        <v>1595</v>
      </c>
      <c r="E243" s="362">
        <v>1451.0685453999999</v>
      </c>
      <c r="F243" s="363">
        <v>20</v>
      </c>
      <c r="G243" s="363">
        <v>76</v>
      </c>
      <c r="H243" s="362">
        <v>55.968907600000009</v>
      </c>
      <c r="I243" s="363">
        <v>21</v>
      </c>
      <c r="J243" s="363">
        <v>483</v>
      </c>
      <c r="K243" s="362">
        <v>421.512519</v>
      </c>
      <c r="L243" s="363">
        <v>5</v>
      </c>
      <c r="M243" s="363">
        <v>639</v>
      </c>
      <c r="N243" s="362">
        <v>587.15907930000003</v>
      </c>
      <c r="O243" s="363">
        <v>1</v>
      </c>
      <c r="P243" s="363">
        <v>397</v>
      </c>
      <c r="Q243" s="362">
        <v>386.42803950000001</v>
      </c>
      <c r="R243" s="198"/>
      <c r="S243" s="125"/>
      <c r="T243" s="125"/>
    </row>
    <row r="244" spans="1:20" s="50" customFormat="1" ht="13.5" customHeight="1" x14ac:dyDescent="0.35">
      <c r="A244" s="265">
        <v>56</v>
      </c>
      <c r="B244" s="253" t="s">
        <v>33</v>
      </c>
      <c r="C244" s="363">
        <v>612</v>
      </c>
      <c r="D244" s="363">
        <v>4602</v>
      </c>
      <c r="E244" s="362">
        <v>3376.8366515999996</v>
      </c>
      <c r="F244" s="363">
        <v>475</v>
      </c>
      <c r="G244" s="363">
        <v>1729</v>
      </c>
      <c r="H244" s="362">
        <v>1323.9744790999989</v>
      </c>
      <c r="I244" s="363">
        <v>131</v>
      </c>
      <c r="J244" s="363">
        <v>2377</v>
      </c>
      <c r="K244" s="362">
        <v>1749.1447894999999</v>
      </c>
      <c r="L244" s="363">
        <v>6</v>
      </c>
      <c r="M244" s="363">
        <v>496</v>
      </c>
      <c r="N244" s="362">
        <v>303.71738299999998</v>
      </c>
      <c r="O244" s="363">
        <v>0</v>
      </c>
      <c r="P244" s="363">
        <v>0</v>
      </c>
      <c r="Q244" s="362" t="s">
        <v>177</v>
      </c>
      <c r="R244" s="198"/>
      <c r="S244" s="125"/>
      <c r="T244" s="125"/>
    </row>
    <row r="245" spans="1:20" s="50" customFormat="1" ht="13.5" customHeight="1" x14ac:dyDescent="0.35">
      <c r="A245" s="265" t="s">
        <v>34</v>
      </c>
      <c r="B245" s="253" t="s">
        <v>35</v>
      </c>
      <c r="C245" s="363">
        <v>166</v>
      </c>
      <c r="D245" s="363">
        <v>2453</v>
      </c>
      <c r="E245" s="362">
        <v>1889.7668068999999</v>
      </c>
      <c r="F245" s="363">
        <v>139</v>
      </c>
      <c r="G245" s="363">
        <v>237</v>
      </c>
      <c r="H245" s="362">
        <v>155.54756499999999</v>
      </c>
      <c r="I245" s="363">
        <v>24</v>
      </c>
      <c r="J245" s="363">
        <v>588</v>
      </c>
      <c r="K245" s="362">
        <v>393.57783499999994</v>
      </c>
      <c r="L245" s="363">
        <v>0</v>
      </c>
      <c r="M245" s="363">
        <v>0</v>
      </c>
      <c r="N245" s="362" t="s">
        <v>177</v>
      </c>
      <c r="O245" s="363">
        <v>3</v>
      </c>
      <c r="P245" s="363">
        <v>1628</v>
      </c>
      <c r="Q245" s="362">
        <v>1340.6414069</v>
      </c>
      <c r="R245" s="198"/>
      <c r="S245" s="125"/>
      <c r="T245" s="125"/>
    </row>
    <row r="246" spans="1:20" s="50" customFormat="1" ht="13.5" customHeight="1" x14ac:dyDescent="0.35">
      <c r="A246" s="265">
        <v>61</v>
      </c>
      <c r="B246" s="253" t="s">
        <v>36</v>
      </c>
      <c r="C246" s="363">
        <v>37</v>
      </c>
      <c r="D246" s="363">
        <v>1254</v>
      </c>
      <c r="E246" s="362">
        <v>1193.3456000000001</v>
      </c>
      <c r="F246" s="363">
        <v>23</v>
      </c>
      <c r="G246" s="363">
        <v>74</v>
      </c>
      <c r="H246" s="362">
        <v>66.3695898</v>
      </c>
      <c r="I246" s="363">
        <v>10</v>
      </c>
      <c r="J246" s="363">
        <v>206</v>
      </c>
      <c r="K246" s="362">
        <v>195.39695339999997</v>
      </c>
      <c r="L246" s="363">
        <v>2</v>
      </c>
      <c r="M246" s="363">
        <v>121</v>
      </c>
      <c r="N246" s="362">
        <v>117.5228321</v>
      </c>
      <c r="O246" s="363">
        <v>2</v>
      </c>
      <c r="P246" s="363">
        <v>853</v>
      </c>
      <c r="Q246" s="362">
        <v>814.05622470000003</v>
      </c>
      <c r="R246" s="198"/>
      <c r="S246" s="125"/>
      <c r="T246" s="125"/>
    </row>
    <row r="247" spans="1:20" s="50" customFormat="1" ht="13.5" customHeight="1" x14ac:dyDescent="0.35">
      <c r="A247" s="265" t="s">
        <v>78</v>
      </c>
      <c r="B247" s="253" t="s">
        <v>37</v>
      </c>
      <c r="C247" s="363">
        <v>321</v>
      </c>
      <c r="D247" s="363">
        <v>2199</v>
      </c>
      <c r="E247" s="362">
        <v>2007.6988878000002</v>
      </c>
      <c r="F247" s="363">
        <v>282</v>
      </c>
      <c r="G247" s="363">
        <v>632</v>
      </c>
      <c r="H247" s="362">
        <v>520.14473229999987</v>
      </c>
      <c r="I247" s="363">
        <v>30</v>
      </c>
      <c r="J247" s="363">
        <v>622</v>
      </c>
      <c r="K247" s="362">
        <v>569.82487749999996</v>
      </c>
      <c r="L247" s="363">
        <v>9</v>
      </c>
      <c r="M247" s="363">
        <v>945</v>
      </c>
      <c r="N247" s="362">
        <v>917.72927800000002</v>
      </c>
      <c r="O247" s="363">
        <v>0</v>
      </c>
      <c r="P247" s="363">
        <v>0</v>
      </c>
      <c r="Q247" s="362" t="s">
        <v>177</v>
      </c>
      <c r="R247" s="198"/>
      <c r="S247" s="125"/>
      <c r="T247" s="125"/>
    </row>
    <row r="248" spans="1:20" s="50" customFormat="1" ht="13.5" customHeight="1" x14ac:dyDescent="0.35">
      <c r="A248" s="265">
        <v>64</v>
      </c>
      <c r="B248" s="253" t="s">
        <v>38</v>
      </c>
      <c r="C248" s="363">
        <v>147</v>
      </c>
      <c r="D248" s="363">
        <v>3018</v>
      </c>
      <c r="E248" s="362">
        <v>2794.2515806000006</v>
      </c>
      <c r="F248" s="363">
        <v>104</v>
      </c>
      <c r="G248" s="363">
        <v>300</v>
      </c>
      <c r="H248" s="362">
        <v>249.87604939999994</v>
      </c>
      <c r="I248" s="363">
        <v>29</v>
      </c>
      <c r="J248" s="363">
        <v>570</v>
      </c>
      <c r="K248" s="362">
        <v>521.94977619999997</v>
      </c>
      <c r="L248" s="363">
        <v>12</v>
      </c>
      <c r="M248" s="363">
        <v>1240</v>
      </c>
      <c r="N248" s="362">
        <v>1165.4396609</v>
      </c>
      <c r="O248" s="363">
        <v>2</v>
      </c>
      <c r="P248" s="363">
        <v>908</v>
      </c>
      <c r="Q248" s="362">
        <v>856.98609409999995</v>
      </c>
      <c r="R248" s="198"/>
      <c r="S248" s="125"/>
      <c r="T248" s="125"/>
    </row>
    <row r="249" spans="1:20" s="50" customFormat="1" ht="13.5" customHeight="1" x14ac:dyDescent="0.35">
      <c r="A249" s="265">
        <v>65</v>
      </c>
      <c r="B249" s="253" t="s">
        <v>39</v>
      </c>
      <c r="C249" s="363">
        <v>53</v>
      </c>
      <c r="D249" s="363">
        <v>4313</v>
      </c>
      <c r="E249" s="362">
        <v>3538.5561356000003</v>
      </c>
      <c r="F249" s="363">
        <v>21</v>
      </c>
      <c r="G249" s="363">
        <v>96</v>
      </c>
      <c r="H249" s="362">
        <v>77.30311110000001</v>
      </c>
      <c r="I249" s="363">
        <v>19</v>
      </c>
      <c r="J249" s="363">
        <v>410</v>
      </c>
      <c r="K249" s="362">
        <v>345.01102309999999</v>
      </c>
      <c r="L249" s="363">
        <v>7</v>
      </c>
      <c r="M249" s="363">
        <v>804</v>
      </c>
      <c r="N249" s="362">
        <v>717.09096670000008</v>
      </c>
      <c r="O249" s="363">
        <v>6</v>
      </c>
      <c r="P249" s="363">
        <v>3003</v>
      </c>
      <c r="Q249" s="362">
        <v>2399.1510346999999</v>
      </c>
      <c r="R249" s="198"/>
      <c r="S249" s="125"/>
      <c r="T249" s="125"/>
    </row>
    <row r="250" spans="1:20" s="50" customFormat="1" ht="13.5" customHeight="1" x14ac:dyDescent="0.35">
      <c r="A250" s="265">
        <v>66</v>
      </c>
      <c r="B250" s="253" t="s">
        <v>40</v>
      </c>
      <c r="C250" s="363">
        <v>235</v>
      </c>
      <c r="D250" s="363">
        <v>1690</v>
      </c>
      <c r="E250" s="362">
        <v>1481.1930999000006</v>
      </c>
      <c r="F250" s="363">
        <v>186</v>
      </c>
      <c r="G250" s="363">
        <v>551</v>
      </c>
      <c r="H250" s="362">
        <v>455.9955672000001</v>
      </c>
      <c r="I250" s="363">
        <v>45</v>
      </c>
      <c r="J250" s="363">
        <v>906</v>
      </c>
      <c r="K250" s="362">
        <v>809.5292043999998</v>
      </c>
      <c r="L250" s="363">
        <v>4</v>
      </c>
      <c r="M250" s="363">
        <v>233</v>
      </c>
      <c r="N250" s="362">
        <v>215.66832829999998</v>
      </c>
      <c r="O250" s="363">
        <v>0</v>
      </c>
      <c r="P250" s="363">
        <v>0</v>
      </c>
      <c r="Q250" s="362" t="s">
        <v>177</v>
      </c>
      <c r="R250" s="198"/>
      <c r="S250" s="125"/>
      <c r="T250" s="125"/>
    </row>
    <row r="251" spans="1:20" s="50" customFormat="1" ht="13.5" customHeight="1" x14ac:dyDescent="0.35">
      <c r="A251" s="265">
        <v>68</v>
      </c>
      <c r="B251" s="253" t="s">
        <v>41</v>
      </c>
      <c r="C251" s="363">
        <v>290</v>
      </c>
      <c r="D251" s="363">
        <v>2309</v>
      </c>
      <c r="E251" s="362">
        <v>1468.4727207000001</v>
      </c>
      <c r="F251" s="363">
        <v>238</v>
      </c>
      <c r="G251" s="363">
        <v>461</v>
      </c>
      <c r="H251" s="362">
        <v>252.14204630000017</v>
      </c>
      <c r="I251" s="363">
        <v>42</v>
      </c>
      <c r="J251" s="363">
        <v>808</v>
      </c>
      <c r="K251" s="362">
        <v>631.57122220000008</v>
      </c>
      <c r="L251" s="363">
        <v>10</v>
      </c>
      <c r="M251" s="363">
        <v>1040</v>
      </c>
      <c r="N251" s="362">
        <v>584.75945220000006</v>
      </c>
      <c r="O251" s="363">
        <v>0</v>
      </c>
      <c r="P251" s="363">
        <v>0</v>
      </c>
      <c r="Q251" s="362" t="s">
        <v>177</v>
      </c>
      <c r="R251" s="198"/>
      <c r="S251" s="125"/>
      <c r="T251" s="125"/>
    </row>
    <row r="252" spans="1:20" s="50" customFormat="1" ht="13.5" customHeight="1" x14ac:dyDescent="0.35">
      <c r="A252" s="265">
        <v>69</v>
      </c>
      <c r="B252" s="253" t="s">
        <v>42</v>
      </c>
      <c r="C252" s="363">
        <v>722</v>
      </c>
      <c r="D252" s="363">
        <v>2879</v>
      </c>
      <c r="E252" s="362">
        <v>2323.4150152000007</v>
      </c>
      <c r="F252" s="363">
        <v>665</v>
      </c>
      <c r="G252" s="363">
        <v>1558</v>
      </c>
      <c r="H252" s="362">
        <v>1199.1845353000008</v>
      </c>
      <c r="I252" s="363">
        <v>53</v>
      </c>
      <c r="J252" s="363">
        <v>982</v>
      </c>
      <c r="K252" s="362">
        <v>811.14181010000004</v>
      </c>
      <c r="L252" s="363">
        <v>4</v>
      </c>
      <c r="M252" s="363">
        <v>339</v>
      </c>
      <c r="N252" s="362">
        <v>313.08866979999999</v>
      </c>
      <c r="O252" s="363">
        <v>0</v>
      </c>
      <c r="P252" s="363">
        <v>0</v>
      </c>
      <c r="Q252" s="362" t="s">
        <v>177</v>
      </c>
      <c r="R252" s="198"/>
      <c r="S252" s="125"/>
      <c r="T252" s="125"/>
    </row>
    <row r="253" spans="1:20" s="50" customFormat="1" ht="13.5" customHeight="1" x14ac:dyDescent="0.35">
      <c r="A253" s="265">
        <v>70</v>
      </c>
      <c r="B253" s="253" t="s">
        <v>43</v>
      </c>
      <c r="C253" s="363">
        <v>390</v>
      </c>
      <c r="D253" s="363">
        <v>3694</v>
      </c>
      <c r="E253" s="362">
        <v>3285.4618786000001</v>
      </c>
      <c r="F253" s="363">
        <v>353</v>
      </c>
      <c r="G253" s="363">
        <v>679</v>
      </c>
      <c r="H253" s="362">
        <v>510.27947550000056</v>
      </c>
      <c r="I253" s="363">
        <v>28</v>
      </c>
      <c r="J253" s="363">
        <v>546</v>
      </c>
      <c r="K253" s="362">
        <v>445.27356249999991</v>
      </c>
      <c r="L253" s="363">
        <v>7</v>
      </c>
      <c r="M253" s="363">
        <v>776</v>
      </c>
      <c r="N253" s="362">
        <v>724.63490930000012</v>
      </c>
      <c r="O253" s="363">
        <v>2</v>
      </c>
      <c r="P253" s="363">
        <v>1693</v>
      </c>
      <c r="Q253" s="362">
        <v>1605.2739313</v>
      </c>
      <c r="R253" s="198"/>
      <c r="S253" s="124"/>
      <c r="T253" s="125"/>
    </row>
    <row r="254" spans="1:20" s="50" customFormat="1" ht="13.5" customHeight="1" x14ac:dyDescent="0.35">
      <c r="A254" s="265">
        <v>71</v>
      </c>
      <c r="B254" s="253" t="s">
        <v>44</v>
      </c>
      <c r="C254" s="363">
        <v>493</v>
      </c>
      <c r="D254" s="363">
        <v>3564</v>
      </c>
      <c r="E254" s="362">
        <v>3112.9824722999997</v>
      </c>
      <c r="F254" s="363">
        <v>401</v>
      </c>
      <c r="G254" s="363">
        <v>1022</v>
      </c>
      <c r="H254" s="362">
        <v>804.73860549999972</v>
      </c>
      <c r="I254" s="363">
        <v>85</v>
      </c>
      <c r="J254" s="363">
        <v>1619</v>
      </c>
      <c r="K254" s="362">
        <v>1441.4008254</v>
      </c>
      <c r="L254" s="363">
        <v>7</v>
      </c>
      <c r="M254" s="363">
        <v>923</v>
      </c>
      <c r="N254" s="362">
        <v>866.84304139999995</v>
      </c>
      <c r="O254" s="363">
        <v>0</v>
      </c>
      <c r="P254" s="363">
        <v>0</v>
      </c>
      <c r="Q254" s="362" t="s">
        <v>177</v>
      </c>
      <c r="R254" s="198"/>
      <c r="S254" s="125"/>
      <c r="T254" s="125"/>
    </row>
    <row r="255" spans="1:20" s="50" customFormat="1" ht="13.5" customHeight="1" x14ac:dyDescent="0.35">
      <c r="A255" s="265">
        <v>72</v>
      </c>
      <c r="B255" s="253" t="s">
        <v>45</v>
      </c>
      <c r="C255" s="363">
        <v>61</v>
      </c>
      <c r="D255" s="363">
        <v>1081</v>
      </c>
      <c r="E255" s="362">
        <v>991.36521390000007</v>
      </c>
      <c r="F255" s="363">
        <v>53</v>
      </c>
      <c r="G255" s="363">
        <v>108</v>
      </c>
      <c r="H255" s="362">
        <v>80.557034799999997</v>
      </c>
      <c r="I255" s="363">
        <v>5</v>
      </c>
      <c r="J255" s="363">
        <v>121</v>
      </c>
      <c r="K255" s="362">
        <v>113.5445828</v>
      </c>
      <c r="L255" s="363">
        <v>2</v>
      </c>
      <c r="M255" s="363">
        <v>252</v>
      </c>
      <c r="N255" s="362">
        <v>236.2353985</v>
      </c>
      <c r="O255" s="363">
        <v>1</v>
      </c>
      <c r="P255" s="363">
        <v>600</v>
      </c>
      <c r="Q255" s="362">
        <v>561.02819780000004</v>
      </c>
      <c r="R255" s="198"/>
      <c r="S255" s="124"/>
      <c r="T255" s="125"/>
    </row>
    <row r="256" spans="1:20" s="50" customFormat="1" ht="13.5" customHeight="1" x14ac:dyDescent="0.35">
      <c r="A256" s="265" t="s">
        <v>46</v>
      </c>
      <c r="B256" s="253" t="s">
        <v>47</v>
      </c>
      <c r="C256" s="363">
        <v>711</v>
      </c>
      <c r="D256" s="363">
        <v>1962</v>
      </c>
      <c r="E256" s="362">
        <v>1324.9144018000018</v>
      </c>
      <c r="F256" s="363">
        <v>681</v>
      </c>
      <c r="G256" s="363">
        <v>1036</v>
      </c>
      <c r="H256" s="362">
        <v>720.93244450000191</v>
      </c>
      <c r="I256" s="363">
        <v>27</v>
      </c>
      <c r="J256" s="363">
        <v>544</v>
      </c>
      <c r="K256" s="362">
        <v>409.13309870000006</v>
      </c>
      <c r="L256" s="363">
        <v>3</v>
      </c>
      <c r="M256" s="363">
        <v>382</v>
      </c>
      <c r="N256" s="362">
        <v>194.84885859999997</v>
      </c>
      <c r="O256" s="363">
        <v>0</v>
      </c>
      <c r="P256" s="363">
        <v>0</v>
      </c>
      <c r="Q256" s="362" t="s">
        <v>177</v>
      </c>
      <c r="R256" s="198"/>
      <c r="S256" s="125"/>
      <c r="T256" s="125"/>
    </row>
    <row r="257" spans="1:20" s="50" customFormat="1" ht="13.5" customHeight="1" x14ac:dyDescent="0.35">
      <c r="A257" s="265" t="s">
        <v>166</v>
      </c>
      <c r="B257" s="253" t="s">
        <v>48</v>
      </c>
      <c r="C257" s="363">
        <v>408</v>
      </c>
      <c r="D257" s="363">
        <v>4634</v>
      </c>
      <c r="E257" s="362">
        <v>3561.5888946999985</v>
      </c>
      <c r="F257" s="363">
        <v>340</v>
      </c>
      <c r="G257" s="363">
        <v>859</v>
      </c>
      <c r="H257" s="362">
        <v>602.37043039999901</v>
      </c>
      <c r="I257" s="363">
        <v>55</v>
      </c>
      <c r="J257" s="363">
        <v>1202</v>
      </c>
      <c r="K257" s="362">
        <v>990.34960820000003</v>
      </c>
      <c r="L257" s="363">
        <v>11</v>
      </c>
      <c r="M257" s="363">
        <v>1187</v>
      </c>
      <c r="N257" s="362">
        <v>819.18322570000009</v>
      </c>
      <c r="O257" s="363">
        <v>2</v>
      </c>
      <c r="P257" s="363">
        <v>1386</v>
      </c>
      <c r="Q257" s="362">
        <v>1149.6856304</v>
      </c>
      <c r="R257" s="198"/>
      <c r="S257" s="125"/>
      <c r="T257" s="125"/>
    </row>
    <row r="258" spans="1:20" s="50" customFormat="1" ht="13.5" customHeight="1" x14ac:dyDescent="0.35">
      <c r="A258" s="265">
        <v>78</v>
      </c>
      <c r="B258" s="253" t="s">
        <v>49</v>
      </c>
      <c r="C258" s="363">
        <v>118</v>
      </c>
      <c r="D258" s="363">
        <v>6505</v>
      </c>
      <c r="E258" s="362">
        <v>4731.9171341999991</v>
      </c>
      <c r="F258" s="363">
        <v>57</v>
      </c>
      <c r="G258" s="363">
        <v>190</v>
      </c>
      <c r="H258" s="362">
        <v>152.08739590000002</v>
      </c>
      <c r="I258" s="363">
        <v>24</v>
      </c>
      <c r="J258" s="363">
        <v>566</v>
      </c>
      <c r="K258" s="362">
        <v>456.82510589999993</v>
      </c>
      <c r="L258" s="363">
        <v>30</v>
      </c>
      <c r="M258" s="363">
        <v>3361</v>
      </c>
      <c r="N258" s="362">
        <v>2685.7458041999998</v>
      </c>
      <c r="O258" s="363">
        <v>7</v>
      </c>
      <c r="P258" s="363">
        <v>2388</v>
      </c>
      <c r="Q258" s="362">
        <v>1437.2588282000002</v>
      </c>
      <c r="R258" s="198"/>
      <c r="S258" s="125"/>
      <c r="T258" s="125"/>
    </row>
    <row r="259" spans="1:20" s="50" customFormat="1" ht="13.5" customHeight="1" x14ac:dyDescent="0.35">
      <c r="A259" s="265">
        <v>84</v>
      </c>
      <c r="B259" s="253" t="s">
        <v>50</v>
      </c>
      <c r="C259" s="363">
        <v>179</v>
      </c>
      <c r="D259" s="363">
        <v>6127</v>
      </c>
      <c r="E259" s="362">
        <v>5332.0524034000009</v>
      </c>
      <c r="F259" s="363">
        <v>57</v>
      </c>
      <c r="G259" s="363">
        <v>241</v>
      </c>
      <c r="H259" s="362">
        <v>209.61241559999999</v>
      </c>
      <c r="I259" s="363">
        <v>92</v>
      </c>
      <c r="J259" s="363">
        <v>2179</v>
      </c>
      <c r="K259" s="362">
        <v>1900.4899878000001</v>
      </c>
      <c r="L259" s="363">
        <v>27</v>
      </c>
      <c r="M259" s="363">
        <v>2527</v>
      </c>
      <c r="N259" s="362">
        <v>2147.54</v>
      </c>
      <c r="O259" s="363">
        <v>3</v>
      </c>
      <c r="P259" s="363">
        <v>1180</v>
      </c>
      <c r="Q259" s="362">
        <v>1074.4100000000001</v>
      </c>
      <c r="R259" s="198"/>
      <c r="S259" s="125"/>
      <c r="T259" s="124"/>
    </row>
    <row r="260" spans="1:20" s="49" customFormat="1" ht="13.5" customHeight="1" x14ac:dyDescent="0.35">
      <c r="A260" s="265">
        <v>85</v>
      </c>
      <c r="B260" s="253" t="s">
        <v>51</v>
      </c>
      <c r="C260" s="363">
        <v>664</v>
      </c>
      <c r="D260" s="363">
        <v>10280</v>
      </c>
      <c r="E260" s="362">
        <v>6968.8638015999986</v>
      </c>
      <c r="F260" s="363">
        <v>473</v>
      </c>
      <c r="G260" s="363">
        <v>1061</v>
      </c>
      <c r="H260" s="362">
        <v>576.7955970000005</v>
      </c>
      <c r="I260" s="363">
        <v>146</v>
      </c>
      <c r="J260" s="363">
        <v>3250</v>
      </c>
      <c r="K260" s="362">
        <v>1944.7429340999995</v>
      </c>
      <c r="L260" s="363">
        <v>38</v>
      </c>
      <c r="M260" s="363">
        <v>3607</v>
      </c>
      <c r="N260" s="362">
        <v>2625.6986904000014</v>
      </c>
      <c r="O260" s="363">
        <v>7</v>
      </c>
      <c r="P260" s="363">
        <v>2362</v>
      </c>
      <c r="Q260" s="362">
        <v>1821.6265801</v>
      </c>
      <c r="R260" s="198"/>
      <c r="S260" s="124"/>
      <c r="T260" s="125"/>
    </row>
    <row r="261" spans="1:20" s="50" customFormat="1" ht="13.5" customHeight="1" x14ac:dyDescent="0.35">
      <c r="A261" s="265">
        <v>86</v>
      </c>
      <c r="B261" s="253" t="s">
        <v>52</v>
      </c>
      <c r="C261" s="363">
        <v>1764</v>
      </c>
      <c r="D261" s="363">
        <v>18269</v>
      </c>
      <c r="E261" s="362">
        <v>14532.759297600016</v>
      </c>
      <c r="F261" s="363">
        <v>1639</v>
      </c>
      <c r="G261" s="363">
        <v>3122</v>
      </c>
      <c r="H261" s="362">
        <v>2089.2506103000128</v>
      </c>
      <c r="I261" s="363">
        <v>76</v>
      </c>
      <c r="J261" s="363">
        <v>1533</v>
      </c>
      <c r="K261" s="362">
        <v>1146.4440737000002</v>
      </c>
      <c r="L261" s="363">
        <v>37</v>
      </c>
      <c r="M261" s="363">
        <v>3780</v>
      </c>
      <c r="N261" s="362">
        <v>2940.4508149999992</v>
      </c>
      <c r="O261" s="363">
        <v>12</v>
      </c>
      <c r="P261" s="363">
        <v>9834</v>
      </c>
      <c r="Q261" s="362">
        <v>8356.6137986000012</v>
      </c>
      <c r="R261" s="198"/>
      <c r="S261" s="125"/>
      <c r="T261" s="124"/>
    </row>
    <row r="262" spans="1:20" s="50" customFormat="1" ht="13.5" customHeight="1" x14ac:dyDescent="0.35">
      <c r="A262" s="265">
        <v>87</v>
      </c>
      <c r="B262" s="253" t="s">
        <v>53</v>
      </c>
      <c r="C262" s="363">
        <v>65</v>
      </c>
      <c r="D262" s="363">
        <v>3332</v>
      </c>
      <c r="E262" s="362">
        <v>2607.3691777999998</v>
      </c>
      <c r="F262" s="363">
        <v>18</v>
      </c>
      <c r="G262" s="363">
        <v>86</v>
      </c>
      <c r="H262" s="362">
        <v>56.19286069999999</v>
      </c>
      <c r="I262" s="363">
        <v>31</v>
      </c>
      <c r="J262" s="363">
        <v>792</v>
      </c>
      <c r="K262" s="362">
        <v>579.65745550000008</v>
      </c>
      <c r="L262" s="363">
        <v>14</v>
      </c>
      <c r="M262" s="363">
        <v>1693</v>
      </c>
      <c r="N262" s="362">
        <v>1349.0141076</v>
      </c>
      <c r="O262" s="363">
        <v>2</v>
      </c>
      <c r="P262" s="363">
        <v>761</v>
      </c>
      <c r="Q262" s="362">
        <v>622.50475400000005</v>
      </c>
      <c r="R262" s="198"/>
      <c r="S262" s="125"/>
      <c r="T262" s="125"/>
    </row>
    <row r="263" spans="1:20" s="50" customFormat="1" ht="13.5" customHeight="1" x14ac:dyDescent="0.35">
      <c r="A263" s="265">
        <v>88</v>
      </c>
      <c r="B263" s="253" t="s">
        <v>54</v>
      </c>
      <c r="C263" s="363">
        <v>240</v>
      </c>
      <c r="D263" s="363">
        <v>4158</v>
      </c>
      <c r="E263" s="362">
        <v>2709.1976002000001</v>
      </c>
      <c r="F263" s="363">
        <v>135</v>
      </c>
      <c r="G263" s="363">
        <v>547</v>
      </c>
      <c r="H263" s="362">
        <v>347.84644709999998</v>
      </c>
      <c r="I263" s="363">
        <v>92</v>
      </c>
      <c r="J263" s="363">
        <v>2145</v>
      </c>
      <c r="K263" s="362">
        <v>1450.4064578</v>
      </c>
      <c r="L263" s="363">
        <v>12</v>
      </c>
      <c r="M263" s="363">
        <v>1207</v>
      </c>
      <c r="N263" s="362">
        <v>682.60837790000005</v>
      </c>
      <c r="O263" s="363">
        <v>1</v>
      </c>
      <c r="P263" s="363">
        <v>259</v>
      </c>
      <c r="Q263" s="362">
        <v>228.33631740000001</v>
      </c>
      <c r="R263" s="198"/>
      <c r="S263" s="125"/>
      <c r="T263" s="125"/>
    </row>
    <row r="264" spans="1:20" s="50" customFormat="1" ht="13.5" customHeight="1" x14ac:dyDescent="0.35">
      <c r="A264" s="265" t="s">
        <v>55</v>
      </c>
      <c r="B264" s="253" t="s">
        <v>56</v>
      </c>
      <c r="C264" s="363">
        <v>571</v>
      </c>
      <c r="D264" s="363">
        <v>3417</v>
      </c>
      <c r="E264" s="362">
        <v>2380.5905681999989</v>
      </c>
      <c r="F264" s="363">
        <v>510</v>
      </c>
      <c r="G264" s="363">
        <v>1038</v>
      </c>
      <c r="H264" s="362">
        <v>637.58658299999911</v>
      </c>
      <c r="I264" s="363">
        <v>49</v>
      </c>
      <c r="J264" s="363">
        <v>1007</v>
      </c>
      <c r="K264" s="362">
        <v>639.1069918999998</v>
      </c>
      <c r="L264" s="363">
        <v>11</v>
      </c>
      <c r="M264" s="363">
        <v>1025</v>
      </c>
      <c r="N264" s="362">
        <v>800.97896439999988</v>
      </c>
      <c r="O264" s="363">
        <v>1</v>
      </c>
      <c r="P264" s="363">
        <v>347</v>
      </c>
      <c r="Q264" s="362">
        <v>302.91802890000002</v>
      </c>
      <c r="R264" s="198"/>
      <c r="S264" s="124"/>
      <c r="T264" s="125"/>
    </row>
    <row r="265" spans="1:20" s="49" customFormat="1" ht="13.5" customHeight="1" x14ac:dyDescent="0.35">
      <c r="A265" s="265" t="s">
        <v>57</v>
      </c>
      <c r="B265" s="253" t="s">
        <v>58</v>
      </c>
      <c r="C265" s="363">
        <v>1212</v>
      </c>
      <c r="D265" s="363">
        <v>4686</v>
      </c>
      <c r="E265" s="362">
        <v>3238.6379791000049</v>
      </c>
      <c r="F265" s="363">
        <v>1139</v>
      </c>
      <c r="G265" s="363">
        <v>2252</v>
      </c>
      <c r="H265" s="362">
        <v>1589.2939906000056</v>
      </c>
      <c r="I265" s="363">
        <v>62</v>
      </c>
      <c r="J265" s="363">
        <v>1302</v>
      </c>
      <c r="K265" s="362">
        <v>833.67336520000015</v>
      </c>
      <c r="L265" s="363">
        <v>11</v>
      </c>
      <c r="M265" s="363">
        <v>1132</v>
      </c>
      <c r="N265" s="362">
        <v>815.67062329999999</v>
      </c>
      <c r="O265" s="363">
        <v>0</v>
      </c>
      <c r="P265" s="363">
        <v>0</v>
      </c>
      <c r="Q265" s="362" t="s">
        <v>177</v>
      </c>
      <c r="R265" s="198"/>
      <c r="S265" s="124"/>
      <c r="T265" s="125"/>
    </row>
    <row r="266" spans="1:20" s="50" customFormat="1" ht="13.5" customHeight="1" x14ac:dyDescent="0.35">
      <c r="A266" s="338"/>
      <c r="B266" s="338"/>
      <c r="C266" s="363"/>
      <c r="D266" s="363"/>
      <c r="E266" s="363"/>
      <c r="F266" s="363"/>
      <c r="G266" s="363"/>
      <c r="H266" s="363"/>
      <c r="I266" s="363"/>
      <c r="J266" s="363"/>
      <c r="K266" s="363"/>
      <c r="L266" s="363"/>
      <c r="M266" s="363"/>
      <c r="N266" s="363"/>
      <c r="O266" s="363"/>
      <c r="P266" s="363"/>
      <c r="Q266" s="363"/>
      <c r="R266" s="198"/>
      <c r="S266" s="125"/>
      <c r="T266" s="124"/>
    </row>
    <row r="267" spans="1:20" s="50" customFormat="1" ht="13.5" customHeight="1" x14ac:dyDescent="0.35">
      <c r="A267" s="285" t="s">
        <v>162</v>
      </c>
      <c r="B267" s="338"/>
      <c r="C267" s="363"/>
      <c r="D267" s="363"/>
      <c r="E267" s="363"/>
      <c r="F267" s="363"/>
      <c r="G267" s="363"/>
      <c r="H267" s="363"/>
      <c r="I267" s="363"/>
      <c r="J267" s="363"/>
      <c r="K267" s="363"/>
      <c r="L267" s="363"/>
      <c r="M267" s="363"/>
      <c r="N267" s="363"/>
      <c r="O267" s="363"/>
      <c r="P267" s="363"/>
      <c r="Q267" s="363"/>
      <c r="R267" s="198"/>
      <c r="S267" s="125"/>
      <c r="T267" s="125"/>
    </row>
    <row r="268" spans="1:20" s="50" customFormat="1" ht="13.5" customHeight="1" x14ac:dyDescent="0.35">
      <c r="A268" s="330" t="s">
        <v>258</v>
      </c>
      <c r="B268" s="338"/>
      <c r="C268" s="363"/>
      <c r="D268" s="363"/>
      <c r="E268" s="363"/>
      <c r="F268" s="363"/>
      <c r="G268" s="363"/>
      <c r="H268" s="363"/>
      <c r="I268" s="363"/>
      <c r="J268" s="363"/>
      <c r="K268" s="363"/>
      <c r="L268" s="363"/>
      <c r="M268" s="363"/>
      <c r="N268" s="363"/>
      <c r="O268" s="363"/>
      <c r="P268" s="363"/>
      <c r="Q268" s="363"/>
      <c r="R268" s="198"/>
      <c r="S268" s="125"/>
      <c r="T268" s="125"/>
    </row>
    <row r="269" spans="1:20" s="49" customFormat="1" ht="13.5" customHeight="1" x14ac:dyDescent="0.35">
      <c r="A269" s="346" t="s">
        <v>259</v>
      </c>
      <c r="B269" s="338"/>
      <c r="C269" s="363"/>
      <c r="D269" s="363"/>
      <c r="E269" s="363"/>
      <c r="F269" s="363"/>
      <c r="G269" s="363"/>
      <c r="H269" s="363"/>
      <c r="I269" s="363"/>
      <c r="J269" s="363"/>
      <c r="K269" s="363"/>
      <c r="L269" s="363"/>
      <c r="M269" s="363"/>
      <c r="N269" s="363"/>
      <c r="O269" s="363"/>
      <c r="P269" s="363"/>
      <c r="Q269" s="363"/>
      <c r="R269" s="198"/>
      <c r="S269" s="124"/>
      <c r="T269" s="125"/>
    </row>
    <row r="270" spans="1:20" s="50" customFormat="1" ht="13.5" customHeight="1" x14ac:dyDescent="0.35">
      <c r="A270" s="331" t="s">
        <v>229</v>
      </c>
      <c r="B270" s="338"/>
      <c r="C270" s="363"/>
      <c r="D270" s="363"/>
      <c r="E270" s="363"/>
      <c r="F270" s="363"/>
      <c r="G270" s="363"/>
      <c r="H270" s="363"/>
      <c r="I270" s="363"/>
      <c r="J270" s="363"/>
      <c r="K270" s="363"/>
      <c r="L270" s="363"/>
      <c r="M270" s="363"/>
      <c r="N270" s="363"/>
      <c r="O270" s="363"/>
      <c r="P270" s="363"/>
      <c r="Q270" s="363"/>
      <c r="R270" s="198"/>
      <c r="S270" s="125"/>
      <c r="T270" s="124"/>
    </row>
    <row r="271" spans="1:20" s="50" customFormat="1" ht="13.5" customHeight="1" x14ac:dyDescent="0.35">
      <c r="A271" s="331" t="s">
        <v>261</v>
      </c>
      <c r="B271" s="338"/>
      <c r="C271" s="363"/>
      <c r="D271" s="363"/>
      <c r="E271" s="363"/>
      <c r="F271" s="363"/>
      <c r="G271" s="363"/>
      <c r="H271" s="363"/>
      <c r="I271" s="363"/>
      <c r="J271" s="363"/>
      <c r="K271" s="363"/>
      <c r="L271" s="363"/>
      <c r="M271" s="363"/>
      <c r="N271" s="363"/>
      <c r="O271" s="363"/>
      <c r="P271" s="363"/>
      <c r="Q271" s="363"/>
      <c r="R271" s="198"/>
      <c r="S271" s="125"/>
      <c r="T271" s="124"/>
    </row>
    <row r="272" spans="1:20" s="50" customFormat="1" ht="13.5" customHeight="1" x14ac:dyDescent="0.35">
      <c r="A272" s="331" t="s">
        <v>277</v>
      </c>
      <c r="B272" s="338"/>
      <c r="C272" s="363"/>
      <c r="D272" s="363"/>
      <c r="E272" s="363"/>
      <c r="F272" s="363"/>
      <c r="G272" s="363"/>
      <c r="H272" s="363"/>
      <c r="I272" s="363"/>
      <c r="J272" s="363"/>
      <c r="K272" s="363"/>
      <c r="L272" s="363"/>
      <c r="M272" s="363"/>
      <c r="N272" s="363"/>
      <c r="O272" s="363"/>
      <c r="P272" s="363"/>
      <c r="Q272" s="363"/>
      <c r="R272" s="198"/>
      <c r="S272" s="125"/>
      <c r="T272" s="125"/>
    </row>
    <row r="273" spans="1:20" s="50" customFormat="1" ht="13.5" customHeight="1" x14ac:dyDescent="0.35">
      <c r="A273" s="339"/>
      <c r="B273" s="338"/>
      <c r="C273" s="363"/>
      <c r="D273" s="363"/>
      <c r="E273" s="363"/>
      <c r="F273" s="363"/>
      <c r="G273" s="363"/>
      <c r="H273" s="363"/>
      <c r="I273" s="363"/>
      <c r="J273" s="363"/>
      <c r="K273" s="363"/>
      <c r="L273" s="363"/>
      <c r="M273" s="363"/>
      <c r="N273" s="363"/>
      <c r="O273" s="363"/>
      <c r="P273" s="363"/>
      <c r="Q273" s="363"/>
      <c r="R273" s="125"/>
      <c r="S273" s="125"/>
      <c r="T273" s="125"/>
    </row>
    <row r="274" spans="1:20" s="50" customFormat="1" ht="13.5" customHeight="1" x14ac:dyDescent="0.35">
      <c r="A274" s="339" t="s">
        <v>192</v>
      </c>
      <c r="B274" s="338"/>
      <c r="C274" s="363"/>
      <c r="D274" s="363"/>
      <c r="E274" s="363"/>
      <c r="F274" s="363"/>
      <c r="G274" s="363"/>
      <c r="H274" s="363"/>
      <c r="I274" s="363"/>
      <c r="J274" s="363"/>
      <c r="K274" s="363"/>
      <c r="L274" s="363"/>
      <c r="M274" s="363"/>
      <c r="N274" s="363"/>
      <c r="O274" s="363"/>
      <c r="P274" s="363"/>
      <c r="Q274" s="363"/>
      <c r="R274" s="125"/>
      <c r="S274" s="108"/>
      <c r="T274" s="125"/>
    </row>
    <row r="275" spans="1:20" s="50" customFormat="1" ht="13.5" customHeight="1" x14ac:dyDescent="0.35">
      <c r="A275" s="272"/>
      <c r="B275" s="274"/>
      <c r="C275" s="298"/>
      <c r="D275" s="298"/>
      <c r="E275" s="297"/>
      <c r="F275" s="297"/>
      <c r="G275" s="297"/>
      <c r="H275" s="297"/>
      <c r="I275" s="297"/>
      <c r="J275" s="297"/>
      <c r="K275" s="297"/>
      <c r="L275" s="297"/>
      <c r="M275" s="297"/>
      <c r="N275" s="297"/>
      <c r="O275" s="282"/>
      <c r="P275" s="282"/>
      <c r="Q275" s="282"/>
      <c r="R275" s="125"/>
      <c r="S275" s="281"/>
      <c r="T275" s="124"/>
    </row>
    <row r="276" spans="1:20" s="50" customFormat="1" ht="13.5" customHeight="1" x14ac:dyDescent="0.35">
      <c r="A276" s="44"/>
      <c r="B276" s="277"/>
      <c r="C276" s="346"/>
      <c r="D276" s="346"/>
      <c r="E276" s="346"/>
      <c r="F276" s="346"/>
      <c r="G276" s="346"/>
      <c r="H276" s="346"/>
      <c r="I276" s="346"/>
      <c r="J276" s="346"/>
      <c r="K276" s="346"/>
      <c r="L276" s="346"/>
      <c r="M276" s="346"/>
      <c r="N276" s="346"/>
      <c r="O276" s="346"/>
      <c r="P276" s="346"/>
      <c r="Q276" s="346"/>
      <c r="R276" s="124"/>
      <c r="S276" s="281"/>
      <c r="T276" s="125"/>
    </row>
    <row r="277" spans="1:20" s="50" customFormat="1" ht="13.5" customHeight="1" x14ac:dyDescent="0.35">
      <c r="A277" s="278" t="s">
        <v>236</v>
      </c>
      <c r="B277" s="107"/>
      <c r="C277" s="368"/>
      <c r="D277" s="368"/>
      <c r="E277" s="369"/>
      <c r="F277" s="369"/>
      <c r="G277" s="369"/>
      <c r="H277" s="369"/>
      <c r="I277" s="369"/>
      <c r="J277" s="369"/>
      <c r="K277" s="369"/>
      <c r="L277" s="369"/>
      <c r="M277" s="369"/>
      <c r="N277" s="370"/>
      <c r="O277" s="370"/>
      <c r="P277" s="370"/>
      <c r="Q277" s="370"/>
      <c r="R277" s="125"/>
      <c r="S277" s="107"/>
      <c r="T277" s="125"/>
    </row>
    <row r="278" spans="1:20" s="50" customFormat="1" ht="13.5" customHeight="1" x14ac:dyDescent="0.35">
      <c r="A278" s="106" t="s">
        <v>0</v>
      </c>
      <c r="B278" s="108"/>
      <c r="C278" s="302"/>
      <c r="D278" s="302"/>
      <c r="E278" s="341"/>
      <c r="F278" s="341"/>
      <c r="G278" s="341"/>
      <c r="H278" s="341"/>
      <c r="I278" s="341"/>
      <c r="J278" s="341"/>
      <c r="K278" s="341"/>
      <c r="L278" s="341"/>
      <c r="M278" s="341"/>
      <c r="N278" s="341"/>
      <c r="O278" s="341"/>
      <c r="P278" s="341"/>
      <c r="Q278" s="341"/>
      <c r="R278" s="125"/>
      <c r="S278" s="105"/>
      <c r="T278" s="125"/>
    </row>
    <row r="279" spans="1:20" s="50" customFormat="1" ht="13.5" customHeight="1" x14ac:dyDescent="0.35">
      <c r="A279" s="106"/>
      <c r="B279" s="108"/>
      <c r="C279" s="136"/>
      <c r="D279" s="137"/>
      <c r="E279" s="346"/>
      <c r="F279" s="346"/>
      <c r="G279" s="346"/>
      <c r="H279" s="346"/>
      <c r="I279" s="346"/>
      <c r="J279" s="346"/>
      <c r="K279" s="346"/>
      <c r="L279" s="346"/>
      <c r="M279" s="346"/>
      <c r="N279" s="346"/>
      <c r="O279" s="346"/>
      <c r="P279" s="346"/>
      <c r="Q279" s="346"/>
      <c r="R279" s="125"/>
      <c r="S279" s="110"/>
      <c r="T279" s="125"/>
    </row>
    <row r="280" spans="1:20" s="50" customFormat="1" ht="13.5" customHeight="1" x14ac:dyDescent="0.35">
      <c r="A280" s="284" t="s">
        <v>72</v>
      </c>
      <c r="B280" s="293" t="s">
        <v>65</v>
      </c>
      <c r="C280" s="342"/>
      <c r="D280" s="342"/>
      <c r="E280" s="343"/>
      <c r="F280" s="290"/>
      <c r="G280" s="290"/>
      <c r="H280" s="290"/>
      <c r="I280" s="290"/>
      <c r="J280" s="290"/>
      <c r="K280" s="290"/>
      <c r="L280" s="290"/>
      <c r="M280" s="290"/>
      <c r="N280" s="290"/>
      <c r="O280" s="290"/>
      <c r="P280" s="290"/>
      <c r="Q280" s="291" t="s">
        <v>237</v>
      </c>
      <c r="R280" s="125"/>
      <c r="S280" s="135" t="s">
        <v>204</v>
      </c>
      <c r="T280" s="108"/>
    </row>
    <row r="281" spans="1:20" ht="13.5" customHeight="1" x14ac:dyDescent="0.35">
      <c r="A281" s="289"/>
      <c r="B281" s="293"/>
      <c r="C281" s="343"/>
      <c r="D281" s="343"/>
      <c r="E281" s="299" t="s">
        <v>1</v>
      </c>
      <c r="F281" s="294"/>
      <c r="G281" s="301"/>
      <c r="H281" s="299" t="s">
        <v>174</v>
      </c>
      <c r="I281" s="294"/>
      <c r="J281" s="301"/>
      <c r="K281" s="299" t="s">
        <v>173</v>
      </c>
      <c r="L281" s="294"/>
      <c r="M281" s="301"/>
      <c r="N281" s="299" t="s">
        <v>172</v>
      </c>
      <c r="O281" s="294"/>
      <c r="P281" s="291"/>
      <c r="Q281" s="300" t="s">
        <v>178</v>
      </c>
      <c r="R281" s="108"/>
      <c r="S281" s="117"/>
      <c r="T281" s="281"/>
    </row>
    <row r="282" spans="1:20" s="281" customFormat="1" ht="13.5" customHeight="1" x14ac:dyDescent="0.35">
      <c r="A282" s="292"/>
      <c r="B282" s="292"/>
      <c r="C282" s="344" t="s">
        <v>66</v>
      </c>
      <c r="D282" s="344" t="s">
        <v>264</v>
      </c>
      <c r="E282" s="344" t="s">
        <v>263</v>
      </c>
      <c r="F282" s="307" t="s">
        <v>66</v>
      </c>
      <c r="G282" s="344" t="s">
        <v>264</v>
      </c>
      <c r="H282" s="345" t="s">
        <v>263</v>
      </c>
      <c r="I282" s="344" t="s">
        <v>66</v>
      </c>
      <c r="J282" s="344" t="s">
        <v>264</v>
      </c>
      <c r="K282" s="345" t="s">
        <v>263</v>
      </c>
      <c r="L282" s="344" t="s">
        <v>66</v>
      </c>
      <c r="M282" s="344" t="s">
        <v>264</v>
      </c>
      <c r="N282" s="345" t="s">
        <v>263</v>
      </c>
      <c r="O282" s="344" t="s">
        <v>66</v>
      </c>
      <c r="P282" s="344" t="s">
        <v>264</v>
      </c>
      <c r="Q282" s="345" t="s">
        <v>263</v>
      </c>
      <c r="S282" s="117"/>
    </row>
    <row r="283" spans="1:20" s="281" customFormat="1" ht="13.5" customHeight="1" x14ac:dyDescent="0.35">
      <c r="A283" s="295"/>
      <c r="B283" s="337" t="s">
        <v>1</v>
      </c>
      <c r="C283" s="304">
        <v>12467</v>
      </c>
      <c r="D283" s="304">
        <v>117176</v>
      </c>
      <c r="E283" s="305">
        <v>92830.94161090003</v>
      </c>
      <c r="F283" s="304">
        <v>10607</v>
      </c>
      <c r="G283" s="304">
        <v>24129</v>
      </c>
      <c r="H283" s="305">
        <v>17819.252770900104</v>
      </c>
      <c r="I283" s="304">
        <v>1488</v>
      </c>
      <c r="J283" s="304">
        <v>30399</v>
      </c>
      <c r="K283" s="305">
        <v>23596.422309999994</v>
      </c>
      <c r="L283" s="304">
        <v>324</v>
      </c>
      <c r="M283" s="304">
        <v>33227</v>
      </c>
      <c r="N283" s="305">
        <v>26665.51292999999</v>
      </c>
      <c r="O283" s="304">
        <v>48</v>
      </c>
      <c r="P283" s="304">
        <v>29421</v>
      </c>
      <c r="Q283" s="305">
        <v>24749.753599999996</v>
      </c>
      <c r="S283" s="122"/>
      <c r="T283" s="107"/>
    </row>
    <row r="284" spans="1:20" s="21" customFormat="1" ht="13.5" customHeight="1" x14ac:dyDescent="0.35">
      <c r="A284" s="295" t="s">
        <v>227</v>
      </c>
      <c r="B284" s="337"/>
      <c r="C284" s="304">
        <v>20</v>
      </c>
      <c r="D284" s="304">
        <v>116</v>
      </c>
      <c r="E284" s="305">
        <v>94.488301000000007</v>
      </c>
      <c r="F284" s="304">
        <v>16</v>
      </c>
      <c r="G284" s="304">
        <v>44</v>
      </c>
      <c r="H284" s="305">
        <v>29.188300999999999</v>
      </c>
      <c r="I284" s="304">
        <v>4</v>
      </c>
      <c r="J284" s="304">
        <v>72</v>
      </c>
      <c r="K284" s="305">
        <v>65.3</v>
      </c>
      <c r="L284" s="304" t="s">
        <v>177</v>
      </c>
      <c r="M284" s="304" t="s">
        <v>177</v>
      </c>
      <c r="N284" s="305" t="s">
        <v>177</v>
      </c>
      <c r="O284" s="304" t="s">
        <v>177</v>
      </c>
      <c r="P284" s="304" t="s">
        <v>177</v>
      </c>
      <c r="Q284" s="305" t="s">
        <v>177</v>
      </c>
      <c r="R284" s="107"/>
      <c r="S284" s="118"/>
      <c r="T284" s="105"/>
    </row>
    <row r="285" spans="1:20" s="21" customFormat="1" ht="13.5" customHeight="1" x14ac:dyDescent="0.35">
      <c r="A285" s="265" t="s">
        <v>2</v>
      </c>
      <c r="B285" s="253" t="s">
        <v>3</v>
      </c>
      <c r="C285" s="363">
        <v>20</v>
      </c>
      <c r="D285" s="363">
        <v>116</v>
      </c>
      <c r="E285" s="362">
        <v>94.488301000000007</v>
      </c>
      <c r="F285" s="363">
        <v>16</v>
      </c>
      <c r="G285" s="363">
        <v>44</v>
      </c>
      <c r="H285" s="362">
        <v>29.188300999999999</v>
      </c>
      <c r="I285" s="363">
        <v>4</v>
      </c>
      <c r="J285" s="363">
        <v>72</v>
      </c>
      <c r="K285" s="362">
        <v>65.3</v>
      </c>
      <c r="L285" s="363">
        <v>0</v>
      </c>
      <c r="M285" s="363">
        <v>0</v>
      </c>
      <c r="N285" s="362" t="s">
        <v>177</v>
      </c>
      <c r="O285" s="363" t="s">
        <v>177</v>
      </c>
      <c r="P285" s="363" t="s">
        <v>177</v>
      </c>
      <c r="Q285" s="362" t="s">
        <v>177</v>
      </c>
      <c r="R285" s="105"/>
      <c r="S285" s="105"/>
      <c r="T285" s="105"/>
    </row>
    <row r="286" spans="1:20" s="52" customFormat="1" ht="13.5" customHeight="1" x14ac:dyDescent="0.35">
      <c r="A286" s="267" t="s">
        <v>69</v>
      </c>
      <c r="B286" s="267"/>
      <c r="C286" s="304">
        <v>939</v>
      </c>
      <c r="D286" s="304">
        <v>6692</v>
      </c>
      <c r="E286" s="305">
        <v>6155.1997250000013</v>
      </c>
      <c r="F286" s="304">
        <v>796</v>
      </c>
      <c r="G286" s="304">
        <v>1817</v>
      </c>
      <c r="H286" s="305">
        <v>1576.3322350000024</v>
      </c>
      <c r="I286" s="304">
        <v>117</v>
      </c>
      <c r="J286" s="304">
        <v>2451</v>
      </c>
      <c r="K286" s="305">
        <v>2220.4155900000005</v>
      </c>
      <c r="L286" s="304">
        <v>26</v>
      </c>
      <c r="M286" s="304">
        <v>2424</v>
      </c>
      <c r="N286" s="305">
        <v>2358.4519</v>
      </c>
      <c r="O286" s="304" t="s">
        <v>177</v>
      </c>
      <c r="P286" s="304" t="s">
        <v>177</v>
      </c>
      <c r="Q286" s="305" t="s">
        <v>177</v>
      </c>
      <c r="R286" s="110"/>
      <c r="S286" s="118"/>
      <c r="T286" s="117"/>
    </row>
    <row r="287" spans="1:20" s="51" customFormat="1" ht="13.5" customHeight="1" x14ac:dyDescent="0.35">
      <c r="A287" s="265" t="s">
        <v>4</v>
      </c>
      <c r="B287" s="253" t="s">
        <v>5</v>
      </c>
      <c r="C287" s="363">
        <v>2</v>
      </c>
      <c r="D287" s="363">
        <v>25</v>
      </c>
      <c r="E287" s="362">
        <v>22.8203</v>
      </c>
      <c r="F287" s="363">
        <v>1</v>
      </c>
      <c r="G287" s="363">
        <v>2</v>
      </c>
      <c r="H287" s="362" t="s">
        <v>276</v>
      </c>
      <c r="I287" s="363">
        <v>1</v>
      </c>
      <c r="J287" s="363">
        <v>23</v>
      </c>
      <c r="K287" s="362" t="s">
        <v>276</v>
      </c>
      <c r="L287" s="363">
        <v>0</v>
      </c>
      <c r="M287" s="363">
        <v>0</v>
      </c>
      <c r="N287" s="362" t="s">
        <v>177</v>
      </c>
      <c r="O287" s="363" t="s">
        <v>177</v>
      </c>
      <c r="P287" s="363" t="s">
        <v>177</v>
      </c>
      <c r="Q287" s="362" t="s">
        <v>177</v>
      </c>
      <c r="R287" s="117"/>
      <c r="S287" s="118"/>
      <c r="T287" s="117"/>
    </row>
    <row r="288" spans="1:20" s="51" customFormat="1" ht="13.5" customHeight="1" x14ac:dyDescent="0.35">
      <c r="A288" s="265" t="s">
        <v>6</v>
      </c>
      <c r="B288" s="253" t="s">
        <v>7</v>
      </c>
      <c r="C288" s="363">
        <v>40</v>
      </c>
      <c r="D288" s="363">
        <v>327</v>
      </c>
      <c r="E288" s="362">
        <v>244.72656299999997</v>
      </c>
      <c r="F288" s="363">
        <v>28</v>
      </c>
      <c r="G288" s="363">
        <v>90</v>
      </c>
      <c r="H288" s="362">
        <v>75.078883000000005</v>
      </c>
      <c r="I288" s="363">
        <v>12</v>
      </c>
      <c r="J288" s="363">
        <v>237</v>
      </c>
      <c r="K288" s="362">
        <v>169.64767999999998</v>
      </c>
      <c r="L288" s="363">
        <v>0</v>
      </c>
      <c r="M288" s="363">
        <v>0</v>
      </c>
      <c r="N288" s="362" t="s">
        <v>177</v>
      </c>
      <c r="O288" s="363" t="s">
        <v>177</v>
      </c>
      <c r="P288" s="363" t="s">
        <v>177</v>
      </c>
      <c r="Q288" s="362" t="s">
        <v>177</v>
      </c>
      <c r="R288" s="117"/>
      <c r="S288" s="118"/>
      <c r="T288" s="117"/>
    </row>
    <row r="289" spans="1:20" s="52" customFormat="1" ht="13.5" customHeight="1" x14ac:dyDescent="0.35">
      <c r="A289" s="265" t="s">
        <v>8</v>
      </c>
      <c r="B289" s="253" t="s">
        <v>9</v>
      </c>
      <c r="C289" s="363">
        <v>55</v>
      </c>
      <c r="D289" s="363">
        <v>69</v>
      </c>
      <c r="E289" s="362">
        <v>41.558122000000033</v>
      </c>
      <c r="F289" s="363">
        <v>55</v>
      </c>
      <c r="G289" s="363">
        <v>69</v>
      </c>
      <c r="H289" s="362">
        <v>41.558122000000033</v>
      </c>
      <c r="I289" s="363">
        <v>0</v>
      </c>
      <c r="J289" s="363">
        <v>0</v>
      </c>
      <c r="K289" s="362" t="s">
        <v>177</v>
      </c>
      <c r="L289" s="363">
        <v>0</v>
      </c>
      <c r="M289" s="363">
        <v>0</v>
      </c>
      <c r="N289" s="362" t="s">
        <v>177</v>
      </c>
      <c r="O289" s="363" t="s">
        <v>177</v>
      </c>
      <c r="P289" s="363" t="s">
        <v>177</v>
      </c>
      <c r="Q289" s="362" t="s">
        <v>177</v>
      </c>
      <c r="R289" s="117"/>
      <c r="S289" s="118"/>
      <c r="T289" s="121"/>
    </row>
    <row r="290" spans="1:20" s="52" customFormat="1" ht="13.5" customHeight="1" x14ac:dyDescent="0.35">
      <c r="A290" s="265" t="s">
        <v>10</v>
      </c>
      <c r="B290" s="253" t="s">
        <v>11</v>
      </c>
      <c r="C290" s="363">
        <v>90</v>
      </c>
      <c r="D290" s="363">
        <v>469</v>
      </c>
      <c r="E290" s="362">
        <v>430.87876100000005</v>
      </c>
      <c r="F290" s="363">
        <v>81</v>
      </c>
      <c r="G290" s="363">
        <v>167</v>
      </c>
      <c r="H290" s="362">
        <v>142.24601100000004</v>
      </c>
      <c r="I290" s="363">
        <v>8</v>
      </c>
      <c r="J290" s="363">
        <v>111</v>
      </c>
      <c r="K290" s="362">
        <v>103.78675000000001</v>
      </c>
      <c r="L290" s="363">
        <v>1</v>
      </c>
      <c r="M290" s="363">
        <v>191</v>
      </c>
      <c r="N290" s="362">
        <v>184.846</v>
      </c>
      <c r="O290" s="363" t="s">
        <v>177</v>
      </c>
      <c r="P290" s="363" t="s">
        <v>177</v>
      </c>
      <c r="Q290" s="362" t="s">
        <v>177</v>
      </c>
      <c r="R290" s="198"/>
      <c r="S290" s="118"/>
      <c r="T290" s="118"/>
    </row>
    <row r="291" spans="1:20" s="52" customFormat="1" ht="13.5" customHeight="1" x14ac:dyDescent="0.35">
      <c r="A291" s="265" t="s">
        <v>73</v>
      </c>
      <c r="B291" s="253" t="s">
        <v>12</v>
      </c>
      <c r="C291" s="363">
        <v>5</v>
      </c>
      <c r="D291" s="363">
        <v>16</v>
      </c>
      <c r="E291" s="362" t="s">
        <v>276</v>
      </c>
      <c r="F291" s="363">
        <v>5</v>
      </c>
      <c r="G291" s="363">
        <v>16</v>
      </c>
      <c r="H291" s="362" t="s">
        <v>276</v>
      </c>
      <c r="I291" s="363">
        <v>0</v>
      </c>
      <c r="J291" s="363">
        <v>0</v>
      </c>
      <c r="K291" s="362" t="s">
        <v>177</v>
      </c>
      <c r="L291" s="363">
        <v>0</v>
      </c>
      <c r="M291" s="363">
        <v>0</v>
      </c>
      <c r="N291" s="362" t="s">
        <v>177</v>
      </c>
      <c r="O291" s="363" t="s">
        <v>177</v>
      </c>
      <c r="P291" s="363" t="s">
        <v>177</v>
      </c>
      <c r="Q291" s="362" t="s">
        <v>177</v>
      </c>
      <c r="R291" s="198"/>
      <c r="S291" s="118"/>
      <c r="T291" s="105"/>
    </row>
    <row r="292" spans="1:20" s="52" customFormat="1" ht="13.5" customHeight="1" x14ac:dyDescent="0.35">
      <c r="A292" s="265">
        <v>21</v>
      </c>
      <c r="B292" s="253" t="s">
        <v>13</v>
      </c>
      <c r="C292" s="363">
        <v>1</v>
      </c>
      <c r="D292" s="363">
        <v>3</v>
      </c>
      <c r="E292" s="362" t="s">
        <v>276</v>
      </c>
      <c r="F292" s="363">
        <v>1</v>
      </c>
      <c r="G292" s="363">
        <v>3</v>
      </c>
      <c r="H292" s="362" t="s">
        <v>276</v>
      </c>
      <c r="I292" s="363">
        <v>0</v>
      </c>
      <c r="J292" s="363">
        <v>0</v>
      </c>
      <c r="K292" s="362" t="s">
        <v>177</v>
      </c>
      <c r="L292" s="363">
        <v>0</v>
      </c>
      <c r="M292" s="363">
        <v>0</v>
      </c>
      <c r="N292" s="362" t="s">
        <v>177</v>
      </c>
      <c r="O292" s="363" t="s">
        <v>177</v>
      </c>
      <c r="P292" s="363" t="s">
        <v>177</v>
      </c>
      <c r="Q292" s="362" t="s">
        <v>177</v>
      </c>
      <c r="R292" s="198"/>
      <c r="S292" s="118"/>
      <c r="T292" s="118"/>
    </row>
    <row r="293" spans="1:20" s="52" customFormat="1" ht="13.5" customHeight="1" x14ac:dyDescent="0.35">
      <c r="A293" s="257" t="s">
        <v>74</v>
      </c>
      <c r="B293" s="253" t="s">
        <v>14</v>
      </c>
      <c r="C293" s="363">
        <v>14</v>
      </c>
      <c r="D293" s="363">
        <v>44</v>
      </c>
      <c r="E293" s="362">
        <v>38.715428000000003</v>
      </c>
      <c r="F293" s="363">
        <v>13</v>
      </c>
      <c r="G293" s="363">
        <v>28</v>
      </c>
      <c r="H293" s="362">
        <v>23.393028000000001</v>
      </c>
      <c r="I293" s="363">
        <v>1</v>
      </c>
      <c r="J293" s="363">
        <v>16</v>
      </c>
      <c r="K293" s="362">
        <v>15.3224</v>
      </c>
      <c r="L293" s="363">
        <v>0</v>
      </c>
      <c r="M293" s="363">
        <v>0</v>
      </c>
      <c r="N293" s="362" t="s">
        <v>177</v>
      </c>
      <c r="O293" s="363" t="s">
        <v>177</v>
      </c>
      <c r="P293" s="363" t="s">
        <v>177</v>
      </c>
      <c r="Q293" s="362" t="s">
        <v>177</v>
      </c>
      <c r="R293" s="198"/>
      <c r="S293" s="118"/>
      <c r="T293" s="118"/>
    </row>
    <row r="294" spans="1:20" s="52" customFormat="1" ht="13.5" customHeight="1" x14ac:dyDescent="0.35">
      <c r="A294" s="257" t="s">
        <v>79</v>
      </c>
      <c r="B294" s="253" t="s">
        <v>15</v>
      </c>
      <c r="C294" s="363">
        <v>45</v>
      </c>
      <c r="D294" s="363">
        <v>279</v>
      </c>
      <c r="E294" s="362">
        <v>261.87235900000007</v>
      </c>
      <c r="F294" s="363">
        <v>35</v>
      </c>
      <c r="G294" s="363">
        <v>97</v>
      </c>
      <c r="H294" s="362">
        <v>87.633489000000026</v>
      </c>
      <c r="I294" s="363">
        <v>10</v>
      </c>
      <c r="J294" s="363">
        <v>182</v>
      </c>
      <c r="K294" s="362">
        <v>174.23886999999999</v>
      </c>
      <c r="L294" s="363">
        <v>0</v>
      </c>
      <c r="M294" s="363">
        <v>0</v>
      </c>
      <c r="N294" s="362" t="s">
        <v>177</v>
      </c>
      <c r="O294" s="363" t="s">
        <v>177</v>
      </c>
      <c r="P294" s="363" t="s">
        <v>177</v>
      </c>
      <c r="Q294" s="362" t="s">
        <v>177</v>
      </c>
      <c r="R294" s="198"/>
      <c r="S294" s="118"/>
      <c r="T294" s="118"/>
    </row>
    <row r="295" spans="1:20" s="52" customFormat="1" ht="13.5" customHeight="1" x14ac:dyDescent="0.35">
      <c r="A295" s="265">
        <v>26</v>
      </c>
      <c r="B295" s="253" t="s">
        <v>64</v>
      </c>
      <c r="C295" s="363">
        <v>13</v>
      </c>
      <c r="D295" s="363">
        <v>310</v>
      </c>
      <c r="E295" s="362">
        <v>299.06436700000006</v>
      </c>
      <c r="F295" s="363">
        <v>7</v>
      </c>
      <c r="G295" s="363">
        <v>21</v>
      </c>
      <c r="H295" s="362">
        <v>19.383866999999999</v>
      </c>
      <c r="I295" s="363">
        <v>5</v>
      </c>
      <c r="J295" s="363">
        <v>159</v>
      </c>
      <c r="K295" s="362">
        <v>151.50050000000002</v>
      </c>
      <c r="L295" s="363">
        <v>1</v>
      </c>
      <c r="M295" s="363">
        <v>130</v>
      </c>
      <c r="N295" s="362">
        <v>128.18</v>
      </c>
      <c r="O295" s="363" t="s">
        <v>177</v>
      </c>
      <c r="P295" s="363" t="s">
        <v>177</v>
      </c>
      <c r="Q295" s="362" t="s">
        <v>177</v>
      </c>
      <c r="R295" s="198"/>
      <c r="S295" s="118"/>
      <c r="T295" s="118"/>
    </row>
    <row r="296" spans="1:20" s="52" customFormat="1" ht="13.5" customHeight="1" x14ac:dyDescent="0.35">
      <c r="A296" s="265">
        <v>27</v>
      </c>
      <c r="B296" s="253" t="s">
        <v>16</v>
      </c>
      <c r="C296" s="363">
        <v>5</v>
      </c>
      <c r="D296" s="363">
        <v>44</v>
      </c>
      <c r="E296" s="362">
        <v>40.045059999999999</v>
      </c>
      <c r="F296" s="363">
        <v>2</v>
      </c>
      <c r="G296" s="363">
        <v>2</v>
      </c>
      <c r="H296" s="362" t="s">
        <v>276</v>
      </c>
      <c r="I296" s="363">
        <v>3</v>
      </c>
      <c r="J296" s="363">
        <v>42</v>
      </c>
      <c r="K296" s="362" t="s">
        <v>276</v>
      </c>
      <c r="L296" s="363">
        <v>0</v>
      </c>
      <c r="M296" s="363">
        <v>0</v>
      </c>
      <c r="N296" s="362" t="s">
        <v>177</v>
      </c>
      <c r="O296" s="363" t="s">
        <v>177</v>
      </c>
      <c r="P296" s="363" t="s">
        <v>177</v>
      </c>
      <c r="Q296" s="362" t="s">
        <v>177</v>
      </c>
      <c r="R296" s="198"/>
      <c r="S296" s="118"/>
      <c r="T296" s="118"/>
    </row>
    <row r="297" spans="1:20" s="52" customFormat="1" ht="13.5" customHeight="1" x14ac:dyDescent="0.35">
      <c r="A297" s="265">
        <v>28</v>
      </c>
      <c r="B297" s="253" t="s">
        <v>17</v>
      </c>
      <c r="C297" s="363">
        <v>5</v>
      </c>
      <c r="D297" s="363">
        <v>18</v>
      </c>
      <c r="E297" s="362">
        <v>16.997879999999999</v>
      </c>
      <c r="F297" s="363">
        <v>4</v>
      </c>
      <c r="G297" s="363">
        <v>7</v>
      </c>
      <c r="H297" s="362">
        <v>6.5799799999999999</v>
      </c>
      <c r="I297" s="363">
        <v>1</v>
      </c>
      <c r="J297" s="363">
        <v>11</v>
      </c>
      <c r="K297" s="362">
        <v>10.417899999999999</v>
      </c>
      <c r="L297" s="363">
        <v>0</v>
      </c>
      <c r="M297" s="363">
        <v>0</v>
      </c>
      <c r="N297" s="362" t="s">
        <v>177</v>
      </c>
      <c r="O297" s="363" t="s">
        <v>177</v>
      </c>
      <c r="P297" s="363" t="s">
        <v>177</v>
      </c>
      <c r="Q297" s="362" t="s">
        <v>177</v>
      </c>
      <c r="R297" s="198"/>
      <c r="S297" s="118"/>
      <c r="T297" s="118"/>
    </row>
    <row r="298" spans="1:20" s="52" customFormat="1" ht="13.5" customHeight="1" x14ac:dyDescent="0.35">
      <c r="A298" s="257" t="s">
        <v>75</v>
      </c>
      <c r="B298" s="253" t="s">
        <v>18</v>
      </c>
      <c r="C298" s="363">
        <v>3</v>
      </c>
      <c r="D298" s="363">
        <v>19</v>
      </c>
      <c r="E298" s="362">
        <v>15.32836</v>
      </c>
      <c r="F298" s="363">
        <v>2</v>
      </c>
      <c r="G298" s="363">
        <v>8</v>
      </c>
      <c r="H298" s="362">
        <v>6.8408100000000003</v>
      </c>
      <c r="I298" s="363">
        <v>1</v>
      </c>
      <c r="J298" s="363">
        <v>11</v>
      </c>
      <c r="K298" s="362">
        <v>8.4875500000000006</v>
      </c>
      <c r="L298" s="363">
        <v>0</v>
      </c>
      <c r="M298" s="363">
        <v>0</v>
      </c>
      <c r="N298" s="362" t="s">
        <v>177</v>
      </c>
      <c r="O298" s="363" t="s">
        <v>177</v>
      </c>
      <c r="P298" s="363" t="s">
        <v>177</v>
      </c>
      <c r="Q298" s="362" t="s">
        <v>177</v>
      </c>
      <c r="R298" s="198"/>
      <c r="S298" s="118"/>
      <c r="T298" s="118"/>
    </row>
    <row r="299" spans="1:20" s="52" customFormat="1" ht="13.5" customHeight="1" x14ac:dyDescent="0.35">
      <c r="A299" s="265" t="s">
        <v>19</v>
      </c>
      <c r="B299" s="253" t="s">
        <v>20</v>
      </c>
      <c r="C299" s="363">
        <v>109</v>
      </c>
      <c r="D299" s="363">
        <v>373</v>
      </c>
      <c r="E299" s="362">
        <v>320.59066899999993</v>
      </c>
      <c r="F299" s="363">
        <v>102</v>
      </c>
      <c r="G299" s="363">
        <v>201</v>
      </c>
      <c r="H299" s="362">
        <v>167.13334899999995</v>
      </c>
      <c r="I299" s="363">
        <v>7</v>
      </c>
      <c r="J299" s="363">
        <v>172</v>
      </c>
      <c r="K299" s="362">
        <v>153.45732000000001</v>
      </c>
      <c r="L299" s="363">
        <v>0</v>
      </c>
      <c r="M299" s="363">
        <v>0</v>
      </c>
      <c r="N299" s="362" t="s">
        <v>177</v>
      </c>
      <c r="O299" s="363" t="s">
        <v>177</v>
      </c>
      <c r="P299" s="363" t="s">
        <v>177</v>
      </c>
      <c r="Q299" s="362" t="s">
        <v>177</v>
      </c>
      <c r="R299" s="198"/>
      <c r="S299" s="118"/>
      <c r="T299" s="118"/>
    </row>
    <row r="300" spans="1:20" s="52" customFormat="1" ht="13.5" customHeight="1" x14ac:dyDescent="0.35">
      <c r="A300" s="265">
        <v>35</v>
      </c>
      <c r="B300" s="253" t="s">
        <v>21</v>
      </c>
      <c r="C300" s="363">
        <v>26</v>
      </c>
      <c r="D300" s="363">
        <v>709</v>
      </c>
      <c r="E300" s="362">
        <v>668.20136300000001</v>
      </c>
      <c r="F300" s="363">
        <v>14</v>
      </c>
      <c r="G300" s="363">
        <v>36</v>
      </c>
      <c r="H300" s="362">
        <v>31.736463000000001</v>
      </c>
      <c r="I300" s="363">
        <v>5</v>
      </c>
      <c r="J300" s="363">
        <v>109</v>
      </c>
      <c r="K300" s="362">
        <v>93.642200000000003</v>
      </c>
      <c r="L300" s="363">
        <v>7</v>
      </c>
      <c r="M300" s="363">
        <v>564</v>
      </c>
      <c r="N300" s="362">
        <v>542.82270000000005</v>
      </c>
      <c r="O300" s="363" t="s">
        <v>177</v>
      </c>
      <c r="P300" s="363" t="s">
        <v>177</v>
      </c>
      <c r="Q300" s="362" t="s">
        <v>177</v>
      </c>
      <c r="R300" s="198"/>
      <c r="S300" s="118"/>
      <c r="T300" s="118"/>
    </row>
    <row r="301" spans="1:20" s="52" customFormat="1" ht="13.5" customHeight="1" x14ac:dyDescent="0.35">
      <c r="A301" s="265" t="s">
        <v>22</v>
      </c>
      <c r="B301" s="253" t="s">
        <v>71</v>
      </c>
      <c r="C301" s="363">
        <v>10</v>
      </c>
      <c r="D301" s="363">
        <v>266</v>
      </c>
      <c r="E301" s="362">
        <v>256.835196</v>
      </c>
      <c r="F301" s="363">
        <v>3</v>
      </c>
      <c r="G301" s="363">
        <v>7</v>
      </c>
      <c r="H301" s="362">
        <v>6.2526959999999994</v>
      </c>
      <c r="I301" s="363">
        <v>6</v>
      </c>
      <c r="J301" s="363">
        <v>183</v>
      </c>
      <c r="K301" s="362">
        <v>177.58250000000001</v>
      </c>
      <c r="L301" s="363">
        <v>1</v>
      </c>
      <c r="M301" s="363">
        <v>76</v>
      </c>
      <c r="N301" s="362">
        <v>73</v>
      </c>
      <c r="O301" s="363" t="s">
        <v>177</v>
      </c>
      <c r="P301" s="363" t="s">
        <v>177</v>
      </c>
      <c r="Q301" s="362" t="s">
        <v>177</v>
      </c>
      <c r="R301" s="198"/>
      <c r="S301" s="118"/>
      <c r="T301" s="118"/>
    </row>
    <row r="302" spans="1:20" s="52" customFormat="1" ht="13.5" customHeight="1" x14ac:dyDescent="0.35">
      <c r="A302" s="257" t="s">
        <v>76</v>
      </c>
      <c r="B302" s="253" t="s">
        <v>23</v>
      </c>
      <c r="C302" s="363">
        <v>78</v>
      </c>
      <c r="D302" s="363">
        <v>653</v>
      </c>
      <c r="E302" s="362">
        <v>612.063176</v>
      </c>
      <c r="F302" s="363">
        <v>69</v>
      </c>
      <c r="G302" s="363">
        <v>147</v>
      </c>
      <c r="H302" s="362">
        <v>131.79188600000003</v>
      </c>
      <c r="I302" s="363">
        <v>6</v>
      </c>
      <c r="J302" s="363">
        <v>129</v>
      </c>
      <c r="K302" s="362">
        <v>112.88328999999999</v>
      </c>
      <c r="L302" s="363">
        <v>3</v>
      </c>
      <c r="M302" s="363">
        <v>377</v>
      </c>
      <c r="N302" s="362">
        <v>367.38800000000003</v>
      </c>
      <c r="O302" s="363" t="s">
        <v>177</v>
      </c>
      <c r="P302" s="363" t="s">
        <v>177</v>
      </c>
      <c r="Q302" s="362" t="s">
        <v>177</v>
      </c>
      <c r="R302" s="198"/>
      <c r="S302" s="118"/>
      <c r="T302" s="118"/>
    </row>
    <row r="303" spans="1:20" s="52" customFormat="1" ht="13.5" customHeight="1" x14ac:dyDescent="0.35">
      <c r="A303" s="265">
        <v>43</v>
      </c>
      <c r="B303" s="253" t="s">
        <v>24</v>
      </c>
      <c r="C303" s="363">
        <v>438</v>
      </c>
      <c r="D303" s="363">
        <v>3068</v>
      </c>
      <c r="E303" s="362">
        <v>2872.6535400000016</v>
      </c>
      <c r="F303" s="363">
        <v>374</v>
      </c>
      <c r="G303" s="363">
        <v>916</v>
      </c>
      <c r="H303" s="362">
        <v>821.00231000000235</v>
      </c>
      <c r="I303" s="363">
        <v>51</v>
      </c>
      <c r="J303" s="363">
        <v>1066</v>
      </c>
      <c r="K303" s="362">
        <v>989.43603000000019</v>
      </c>
      <c r="L303" s="363">
        <v>13</v>
      </c>
      <c r="M303" s="363">
        <v>1086</v>
      </c>
      <c r="N303" s="362">
        <v>1062.2152000000001</v>
      </c>
      <c r="O303" s="363" t="s">
        <v>177</v>
      </c>
      <c r="P303" s="363" t="s">
        <v>177</v>
      </c>
      <c r="Q303" s="362" t="s">
        <v>177</v>
      </c>
      <c r="R303" s="198"/>
      <c r="S303" s="118"/>
      <c r="T303" s="118"/>
    </row>
    <row r="304" spans="1:20" s="52" customFormat="1" ht="13.5" customHeight="1" x14ac:dyDescent="0.35">
      <c r="A304" s="267" t="s">
        <v>70</v>
      </c>
      <c r="B304" s="267"/>
      <c r="C304" s="304">
        <v>11508</v>
      </c>
      <c r="D304" s="304">
        <v>110368</v>
      </c>
      <c r="E304" s="305">
        <v>86581.253584899998</v>
      </c>
      <c r="F304" s="304">
        <v>9795</v>
      </c>
      <c r="G304" s="304">
        <v>22268</v>
      </c>
      <c r="H304" s="305">
        <v>16213.732234900002</v>
      </c>
      <c r="I304" s="304">
        <v>1367</v>
      </c>
      <c r="J304" s="304">
        <v>27876</v>
      </c>
      <c r="K304" s="305">
        <v>21310.706720000002</v>
      </c>
      <c r="L304" s="304">
        <v>298</v>
      </c>
      <c r="M304" s="304">
        <v>30803</v>
      </c>
      <c r="N304" s="305">
        <v>24307.061029999993</v>
      </c>
      <c r="O304" s="304">
        <v>48</v>
      </c>
      <c r="P304" s="304">
        <v>29421</v>
      </c>
      <c r="Q304" s="305">
        <v>24749.753599999996</v>
      </c>
      <c r="R304" s="198"/>
      <c r="S304" s="118"/>
      <c r="T304" s="118"/>
    </row>
    <row r="305" spans="1:20" s="52" customFormat="1" ht="13.5" customHeight="1" x14ac:dyDescent="0.35">
      <c r="A305" s="265">
        <v>45</v>
      </c>
      <c r="B305" s="253" t="s">
        <v>25</v>
      </c>
      <c r="C305" s="363">
        <v>162</v>
      </c>
      <c r="D305" s="363">
        <v>707</v>
      </c>
      <c r="E305" s="362">
        <v>648.83065800000008</v>
      </c>
      <c r="F305" s="363">
        <v>153</v>
      </c>
      <c r="G305" s="363">
        <v>388</v>
      </c>
      <c r="H305" s="362">
        <v>336.67765800000001</v>
      </c>
      <c r="I305" s="363">
        <v>8</v>
      </c>
      <c r="J305" s="363">
        <v>186</v>
      </c>
      <c r="K305" s="362">
        <v>180.51500000000001</v>
      </c>
      <c r="L305" s="363">
        <v>1</v>
      </c>
      <c r="M305" s="363">
        <v>133</v>
      </c>
      <c r="N305" s="362">
        <v>131.63800000000001</v>
      </c>
      <c r="O305" s="363">
        <v>0</v>
      </c>
      <c r="P305" s="363">
        <v>0</v>
      </c>
      <c r="Q305" s="362" t="s">
        <v>177</v>
      </c>
      <c r="R305" s="198"/>
      <c r="S305" s="118"/>
      <c r="T305" s="118"/>
    </row>
    <row r="306" spans="1:20" s="52" customFormat="1" ht="13.5" customHeight="1" x14ac:dyDescent="0.35">
      <c r="A306" s="265">
        <v>46</v>
      </c>
      <c r="B306" s="253" t="s">
        <v>26</v>
      </c>
      <c r="C306" s="363">
        <v>346</v>
      </c>
      <c r="D306" s="363">
        <v>2338</v>
      </c>
      <c r="E306" s="362">
        <v>2096.3569229999994</v>
      </c>
      <c r="F306" s="363">
        <v>301</v>
      </c>
      <c r="G306" s="363">
        <v>797</v>
      </c>
      <c r="H306" s="362">
        <v>651.75221299999976</v>
      </c>
      <c r="I306" s="363">
        <v>37</v>
      </c>
      <c r="J306" s="363">
        <v>684</v>
      </c>
      <c r="K306" s="362">
        <v>622.00040999999987</v>
      </c>
      <c r="L306" s="363">
        <v>8</v>
      </c>
      <c r="M306" s="363">
        <v>857</v>
      </c>
      <c r="N306" s="362">
        <v>822.60429999999997</v>
      </c>
      <c r="O306" s="363">
        <v>0</v>
      </c>
      <c r="P306" s="363">
        <v>0</v>
      </c>
      <c r="Q306" s="362" t="s">
        <v>177</v>
      </c>
      <c r="R306" s="198"/>
      <c r="S306" s="118"/>
      <c r="T306" s="118"/>
    </row>
    <row r="307" spans="1:20" s="52" customFormat="1" ht="13.5" customHeight="1" x14ac:dyDescent="0.35">
      <c r="A307" s="265">
        <v>47</v>
      </c>
      <c r="B307" s="253" t="s">
        <v>27</v>
      </c>
      <c r="C307" s="363">
        <v>1257</v>
      </c>
      <c r="D307" s="363">
        <v>7291</v>
      </c>
      <c r="E307" s="362">
        <v>5537.2527779999964</v>
      </c>
      <c r="F307" s="363">
        <v>1090</v>
      </c>
      <c r="G307" s="363">
        <v>3134</v>
      </c>
      <c r="H307" s="362">
        <v>2331.3264179999969</v>
      </c>
      <c r="I307" s="363">
        <v>151</v>
      </c>
      <c r="J307" s="363">
        <v>2473</v>
      </c>
      <c r="K307" s="362">
        <v>1877.2095599999996</v>
      </c>
      <c r="L307" s="363">
        <v>15</v>
      </c>
      <c r="M307" s="363">
        <v>1376</v>
      </c>
      <c r="N307" s="362">
        <v>1110.4648</v>
      </c>
      <c r="O307" s="363">
        <v>1</v>
      </c>
      <c r="P307" s="363">
        <v>218.25200000000001</v>
      </c>
      <c r="Q307" s="362">
        <v>218.25200000000001</v>
      </c>
      <c r="R307" s="198"/>
      <c r="S307" s="118"/>
      <c r="T307" s="118"/>
    </row>
    <row r="308" spans="1:20" s="52" customFormat="1" ht="13.5" customHeight="1" x14ac:dyDescent="0.35">
      <c r="A308" s="265">
        <v>49</v>
      </c>
      <c r="B308" s="253" t="s">
        <v>28</v>
      </c>
      <c r="C308" s="363">
        <v>200</v>
      </c>
      <c r="D308" s="363">
        <v>2240</v>
      </c>
      <c r="E308" s="362">
        <v>2040.0106190000004</v>
      </c>
      <c r="F308" s="363">
        <v>173</v>
      </c>
      <c r="G308" s="363">
        <v>258</v>
      </c>
      <c r="H308" s="362">
        <v>193.56360900000021</v>
      </c>
      <c r="I308" s="363">
        <v>17</v>
      </c>
      <c r="J308" s="363">
        <v>403</v>
      </c>
      <c r="K308" s="362">
        <v>352.87390999999997</v>
      </c>
      <c r="L308" s="363">
        <v>8</v>
      </c>
      <c r="M308" s="363">
        <v>934</v>
      </c>
      <c r="N308" s="362">
        <v>870.69310000000019</v>
      </c>
      <c r="O308" s="363">
        <v>2</v>
      </c>
      <c r="P308" s="363">
        <v>622.88</v>
      </c>
      <c r="Q308" s="362">
        <v>622.88</v>
      </c>
      <c r="R308" s="198"/>
      <c r="S308" s="118"/>
      <c r="T308" s="118"/>
    </row>
    <row r="309" spans="1:20" s="52" customFormat="1" ht="13.5" customHeight="1" x14ac:dyDescent="0.35">
      <c r="A309" s="265" t="s">
        <v>77</v>
      </c>
      <c r="B309" s="253" t="s">
        <v>29</v>
      </c>
      <c r="C309" s="363">
        <v>4</v>
      </c>
      <c r="D309" s="363">
        <v>216</v>
      </c>
      <c r="E309" s="362">
        <v>203.68434299999998</v>
      </c>
      <c r="F309" s="363">
        <v>3</v>
      </c>
      <c r="G309" s="363">
        <v>6</v>
      </c>
      <c r="H309" s="362">
        <v>5.609343</v>
      </c>
      <c r="I309" s="363">
        <v>0</v>
      </c>
      <c r="J309" s="363">
        <v>0</v>
      </c>
      <c r="K309" s="362" t="s">
        <v>177</v>
      </c>
      <c r="L309" s="363">
        <v>1</v>
      </c>
      <c r="M309" s="363">
        <v>210</v>
      </c>
      <c r="N309" s="362">
        <v>198.07499999999999</v>
      </c>
      <c r="O309" s="363">
        <v>0</v>
      </c>
      <c r="P309" s="363">
        <v>0</v>
      </c>
      <c r="Q309" s="362" t="s">
        <v>177</v>
      </c>
      <c r="R309" s="198"/>
      <c r="S309" s="118"/>
      <c r="T309" s="118"/>
    </row>
    <row r="310" spans="1:20" s="52" customFormat="1" ht="13.5" customHeight="1" x14ac:dyDescent="0.35">
      <c r="A310" s="265">
        <v>52</v>
      </c>
      <c r="B310" s="253" t="s">
        <v>30</v>
      </c>
      <c r="C310" s="363">
        <v>27</v>
      </c>
      <c r="D310" s="363">
        <v>254</v>
      </c>
      <c r="E310" s="362">
        <v>203.87183700000003</v>
      </c>
      <c r="F310" s="363">
        <v>20</v>
      </c>
      <c r="G310" s="363">
        <v>83</v>
      </c>
      <c r="H310" s="362">
        <v>64.463207000000011</v>
      </c>
      <c r="I310" s="363">
        <v>6</v>
      </c>
      <c r="J310" s="363">
        <v>105</v>
      </c>
      <c r="K310" s="362">
        <v>76.064930000000004</v>
      </c>
      <c r="L310" s="363">
        <v>1</v>
      </c>
      <c r="M310" s="363">
        <v>66</v>
      </c>
      <c r="N310" s="362">
        <v>63.343699999999998</v>
      </c>
      <c r="O310" s="363">
        <v>0</v>
      </c>
      <c r="P310" s="363">
        <v>0</v>
      </c>
      <c r="Q310" s="362" t="s">
        <v>177</v>
      </c>
      <c r="R310" s="198"/>
      <c r="S310" s="118"/>
      <c r="T310" s="118"/>
    </row>
    <row r="311" spans="1:20" s="52" customFormat="1" ht="13.5" customHeight="1" x14ac:dyDescent="0.35">
      <c r="A311" s="265">
        <v>53</v>
      </c>
      <c r="B311" s="253" t="s">
        <v>31</v>
      </c>
      <c r="C311" s="363">
        <v>50</v>
      </c>
      <c r="D311" s="363">
        <v>495</v>
      </c>
      <c r="E311" s="362">
        <v>446.86723000000001</v>
      </c>
      <c r="F311" s="363">
        <v>41</v>
      </c>
      <c r="G311" s="363">
        <v>114</v>
      </c>
      <c r="H311" s="362">
        <v>101.99929</v>
      </c>
      <c r="I311" s="363">
        <v>8</v>
      </c>
      <c r="J311" s="363">
        <v>164</v>
      </c>
      <c r="K311" s="362">
        <v>146.90494000000001</v>
      </c>
      <c r="L311" s="363">
        <v>1</v>
      </c>
      <c r="M311" s="363">
        <v>217</v>
      </c>
      <c r="N311" s="362">
        <v>197.96299999999999</v>
      </c>
      <c r="O311" s="363">
        <v>0</v>
      </c>
      <c r="P311" s="363">
        <v>0</v>
      </c>
      <c r="Q311" s="362" t="s">
        <v>177</v>
      </c>
      <c r="R311" s="198"/>
      <c r="S311" s="118"/>
      <c r="T311" s="118"/>
    </row>
    <row r="312" spans="1:20" s="52" customFormat="1" ht="13.5" customHeight="1" x14ac:dyDescent="0.35">
      <c r="A312" s="265">
        <v>55</v>
      </c>
      <c r="B312" s="253" t="s">
        <v>32</v>
      </c>
      <c r="C312" s="363">
        <v>45</v>
      </c>
      <c r="D312" s="363">
        <v>1473</v>
      </c>
      <c r="E312" s="362">
        <v>1335.8061729999997</v>
      </c>
      <c r="F312" s="363">
        <v>16</v>
      </c>
      <c r="G312" s="363">
        <v>57</v>
      </c>
      <c r="H312" s="362">
        <v>44.548343000000003</v>
      </c>
      <c r="I312" s="363">
        <v>22</v>
      </c>
      <c r="J312" s="363">
        <v>422</v>
      </c>
      <c r="K312" s="362">
        <v>371.09372999999994</v>
      </c>
      <c r="L312" s="363">
        <v>6</v>
      </c>
      <c r="M312" s="363">
        <v>603</v>
      </c>
      <c r="N312" s="362">
        <v>566.33010000000002</v>
      </c>
      <c r="O312" s="363">
        <v>1</v>
      </c>
      <c r="P312" s="363">
        <v>353.834</v>
      </c>
      <c r="Q312" s="362">
        <v>353.834</v>
      </c>
      <c r="R312" s="198"/>
      <c r="S312" s="118"/>
      <c r="T312" s="118"/>
    </row>
    <row r="313" spans="1:20" s="52" customFormat="1" ht="13.5" customHeight="1" x14ac:dyDescent="0.35">
      <c r="A313" s="265">
        <v>56</v>
      </c>
      <c r="B313" s="253" t="s">
        <v>33</v>
      </c>
      <c r="C313" s="363">
        <v>610</v>
      </c>
      <c r="D313" s="363">
        <v>4723</v>
      </c>
      <c r="E313" s="362">
        <v>3497.0547087000041</v>
      </c>
      <c r="F313" s="363">
        <v>467</v>
      </c>
      <c r="G313" s="363">
        <v>1646</v>
      </c>
      <c r="H313" s="362">
        <v>1286.0904487000016</v>
      </c>
      <c r="I313" s="363">
        <v>138</v>
      </c>
      <c r="J313" s="363">
        <v>2662</v>
      </c>
      <c r="K313" s="362">
        <v>1995.4098599999995</v>
      </c>
      <c r="L313" s="363">
        <v>5</v>
      </c>
      <c r="M313" s="363">
        <v>415</v>
      </c>
      <c r="N313" s="362">
        <v>215.55440000000002</v>
      </c>
      <c r="O313" s="363">
        <v>0</v>
      </c>
      <c r="P313" s="363">
        <v>0</v>
      </c>
      <c r="Q313" s="362" t="s">
        <v>177</v>
      </c>
      <c r="R313" s="198"/>
      <c r="S313" s="118"/>
      <c r="T313" s="118"/>
    </row>
    <row r="314" spans="1:20" s="52" customFormat="1" ht="13.5" customHeight="1" x14ac:dyDescent="0.35">
      <c r="A314" s="265" t="s">
        <v>34</v>
      </c>
      <c r="B314" s="253" t="s">
        <v>35</v>
      </c>
      <c r="C314" s="363">
        <v>184</v>
      </c>
      <c r="D314" s="363">
        <v>2469</v>
      </c>
      <c r="E314" s="362">
        <v>1858.9574600000001</v>
      </c>
      <c r="F314" s="363">
        <v>158</v>
      </c>
      <c r="G314" s="363">
        <v>280</v>
      </c>
      <c r="H314" s="362">
        <v>183.36560000000014</v>
      </c>
      <c r="I314" s="363">
        <v>20</v>
      </c>
      <c r="J314" s="363">
        <v>441</v>
      </c>
      <c r="K314" s="362">
        <v>279.32226000000003</v>
      </c>
      <c r="L314" s="363">
        <v>4</v>
      </c>
      <c r="M314" s="363">
        <v>389</v>
      </c>
      <c r="N314" s="362">
        <v>304.90660000000003</v>
      </c>
      <c r="O314" s="363">
        <v>2</v>
      </c>
      <c r="P314" s="363">
        <v>1091.3629999999998</v>
      </c>
      <c r="Q314" s="362">
        <v>1091.3629999999998</v>
      </c>
      <c r="R314" s="198"/>
      <c r="S314" s="118"/>
      <c r="T314" s="118"/>
    </row>
    <row r="315" spans="1:20" s="52" customFormat="1" ht="13.5" customHeight="1" x14ac:dyDescent="0.35">
      <c r="A315" s="265">
        <v>61</v>
      </c>
      <c r="B315" s="253" t="s">
        <v>36</v>
      </c>
      <c r="C315" s="363">
        <v>37</v>
      </c>
      <c r="D315" s="363">
        <v>1117</v>
      </c>
      <c r="E315" s="362">
        <v>1058.943927</v>
      </c>
      <c r="F315" s="363">
        <v>23</v>
      </c>
      <c r="G315" s="363">
        <v>74</v>
      </c>
      <c r="H315" s="362">
        <v>63.333626999999993</v>
      </c>
      <c r="I315" s="363">
        <v>10</v>
      </c>
      <c r="J315" s="363">
        <v>197</v>
      </c>
      <c r="K315" s="362">
        <v>188.72900000000004</v>
      </c>
      <c r="L315" s="363">
        <v>2</v>
      </c>
      <c r="M315" s="363">
        <v>117</v>
      </c>
      <c r="N315" s="362">
        <v>113.97929999999999</v>
      </c>
      <c r="O315" s="363">
        <v>2</v>
      </c>
      <c r="P315" s="363">
        <v>692.90200000000004</v>
      </c>
      <c r="Q315" s="362">
        <v>692.90200000000004</v>
      </c>
      <c r="R315" s="198"/>
      <c r="S315" s="118"/>
      <c r="T315" s="118"/>
    </row>
    <row r="316" spans="1:20" s="52" customFormat="1" ht="13.5" customHeight="1" x14ac:dyDescent="0.35">
      <c r="A316" s="265" t="s">
        <v>78</v>
      </c>
      <c r="B316" s="253" t="s">
        <v>37</v>
      </c>
      <c r="C316" s="363">
        <v>331</v>
      </c>
      <c r="D316" s="363">
        <v>2306</v>
      </c>
      <c r="E316" s="362">
        <v>2071.1978899999986</v>
      </c>
      <c r="F316" s="363">
        <v>292</v>
      </c>
      <c r="G316" s="363">
        <v>687</v>
      </c>
      <c r="H316" s="362">
        <v>540.71965999999884</v>
      </c>
      <c r="I316" s="363">
        <v>28</v>
      </c>
      <c r="J316" s="363">
        <v>558</v>
      </c>
      <c r="K316" s="362">
        <v>507.15203000000002</v>
      </c>
      <c r="L316" s="363">
        <v>11</v>
      </c>
      <c r="M316" s="363">
        <v>1061</v>
      </c>
      <c r="N316" s="362">
        <v>1023.3262</v>
      </c>
      <c r="O316" s="363">
        <v>0</v>
      </c>
      <c r="P316" s="363">
        <v>0</v>
      </c>
      <c r="Q316" s="362" t="s">
        <v>177</v>
      </c>
      <c r="R316" s="198"/>
      <c r="S316" s="118"/>
      <c r="T316" s="118"/>
    </row>
    <row r="317" spans="1:20" s="52" customFormat="1" ht="13.5" customHeight="1" x14ac:dyDescent="0.35">
      <c r="A317" s="265">
        <v>64</v>
      </c>
      <c r="B317" s="253" t="s">
        <v>38</v>
      </c>
      <c r="C317" s="363">
        <v>152</v>
      </c>
      <c r="D317" s="363">
        <v>2980</v>
      </c>
      <c r="E317" s="362">
        <v>2753.7733719999997</v>
      </c>
      <c r="F317" s="363">
        <v>107</v>
      </c>
      <c r="G317" s="363">
        <v>289</v>
      </c>
      <c r="H317" s="362">
        <v>241.33537199999989</v>
      </c>
      <c r="I317" s="363">
        <v>33</v>
      </c>
      <c r="J317" s="363">
        <v>667</v>
      </c>
      <c r="K317" s="362">
        <v>618.57470000000001</v>
      </c>
      <c r="L317" s="363">
        <v>10</v>
      </c>
      <c r="M317" s="363">
        <v>1082</v>
      </c>
      <c r="N317" s="362">
        <v>1012.1043000000001</v>
      </c>
      <c r="O317" s="363">
        <v>2</v>
      </c>
      <c r="P317" s="363">
        <v>881.75900000000001</v>
      </c>
      <c r="Q317" s="362">
        <v>881.75900000000001</v>
      </c>
      <c r="R317" s="198"/>
      <c r="S317" s="118"/>
      <c r="T317" s="118"/>
    </row>
    <row r="318" spans="1:20" s="52" customFormat="1" ht="13.5" customHeight="1" x14ac:dyDescent="0.35">
      <c r="A318" s="265">
        <v>65</v>
      </c>
      <c r="B318" s="253" t="s">
        <v>39</v>
      </c>
      <c r="C318" s="363">
        <v>53</v>
      </c>
      <c r="D318" s="363">
        <v>4247</v>
      </c>
      <c r="E318" s="362">
        <v>3518.3421659999999</v>
      </c>
      <c r="F318" s="363">
        <v>20</v>
      </c>
      <c r="G318" s="363">
        <v>81</v>
      </c>
      <c r="H318" s="362">
        <v>69.184025999999989</v>
      </c>
      <c r="I318" s="363">
        <v>19</v>
      </c>
      <c r="J318" s="363">
        <v>445</v>
      </c>
      <c r="K318" s="362">
        <v>385.87694000000005</v>
      </c>
      <c r="L318" s="363">
        <v>9</v>
      </c>
      <c r="M318" s="363">
        <v>1095</v>
      </c>
      <c r="N318" s="362">
        <v>963.5992</v>
      </c>
      <c r="O318" s="363">
        <v>5</v>
      </c>
      <c r="P318" s="363">
        <v>2099.6819999999998</v>
      </c>
      <c r="Q318" s="362">
        <v>2099.6819999999998</v>
      </c>
      <c r="R318" s="198"/>
      <c r="S318" s="118"/>
      <c r="T318" s="118"/>
    </row>
    <row r="319" spans="1:20" s="52" customFormat="1" ht="13.5" customHeight="1" x14ac:dyDescent="0.35">
      <c r="A319" s="265">
        <v>66</v>
      </c>
      <c r="B319" s="253" t="s">
        <v>40</v>
      </c>
      <c r="C319" s="363">
        <v>238</v>
      </c>
      <c r="D319" s="363">
        <v>1709</v>
      </c>
      <c r="E319" s="362">
        <v>1474.032864</v>
      </c>
      <c r="F319" s="363">
        <v>189</v>
      </c>
      <c r="G319" s="363">
        <v>538</v>
      </c>
      <c r="H319" s="362">
        <v>449.18195399999985</v>
      </c>
      <c r="I319" s="363">
        <v>47</v>
      </c>
      <c r="J319" s="363">
        <v>1023</v>
      </c>
      <c r="K319" s="362">
        <v>888.17400999999995</v>
      </c>
      <c r="L319" s="363">
        <v>2</v>
      </c>
      <c r="M319" s="363">
        <v>148</v>
      </c>
      <c r="N319" s="362">
        <v>136.67689999999999</v>
      </c>
      <c r="O319" s="363">
        <v>0</v>
      </c>
      <c r="P319" s="363">
        <v>0</v>
      </c>
      <c r="Q319" s="362" t="s">
        <v>177</v>
      </c>
      <c r="R319" s="198"/>
      <c r="S319" s="118"/>
      <c r="T319" s="118"/>
    </row>
    <row r="320" spans="1:20" s="52" customFormat="1" ht="13.5" customHeight="1" x14ac:dyDescent="0.35">
      <c r="A320" s="265">
        <v>68</v>
      </c>
      <c r="B320" s="253" t="s">
        <v>41</v>
      </c>
      <c r="C320" s="363">
        <v>287</v>
      </c>
      <c r="D320" s="363">
        <v>2370</v>
      </c>
      <c r="E320" s="362">
        <v>1719.0060389999994</v>
      </c>
      <c r="F320" s="363">
        <v>238</v>
      </c>
      <c r="G320" s="363">
        <v>484</v>
      </c>
      <c r="H320" s="362">
        <v>347.92617899999971</v>
      </c>
      <c r="I320" s="363">
        <v>38</v>
      </c>
      <c r="J320" s="363">
        <v>780</v>
      </c>
      <c r="K320" s="362">
        <v>651.02345999999989</v>
      </c>
      <c r="L320" s="363">
        <v>11</v>
      </c>
      <c r="M320" s="363">
        <v>1106</v>
      </c>
      <c r="N320" s="362">
        <v>720.05640000000005</v>
      </c>
      <c r="O320" s="363">
        <v>0</v>
      </c>
      <c r="P320" s="363">
        <v>0</v>
      </c>
      <c r="Q320" s="362" t="s">
        <v>177</v>
      </c>
      <c r="R320" s="198"/>
      <c r="S320" s="118"/>
      <c r="T320" s="118"/>
    </row>
    <row r="321" spans="1:20" s="52" customFormat="1" ht="13.5" customHeight="1" x14ac:dyDescent="0.35">
      <c r="A321" s="265">
        <v>69</v>
      </c>
      <c r="B321" s="253" t="s">
        <v>42</v>
      </c>
      <c r="C321" s="363">
        <v>719</v>
      </c>
      <c r="D321" s="363">
        <v>2925</v>
      </c>
      <c r="E321" s="362">
        <v>2389.2279201999995</v>
      </c>
      <c r="F321" s="363">
        <v>659</v>
      </c>
      <c r="G321" s="363">
        <v>1490</v>
      </c>
      <c r="H321" s="362">
        <v>1158.444640199999</v>
      </c>
      <c r="I321" s="363">
        <v>55</v>
      </c>
      <c r="J321" s="363">
        <v>944</v>
      </c>
      <c r="K321" s="362">
        <v>780.53527999999983</v>
      </c>
      <c r="L321" s="363">
        <v>5</v>
      </c>
      <c r="M321" s="363">
        <v>491</v>
      </c>
      <c r="N321" s="362">
        <v>450.24800000000005</v>
      </c>
      <c r="O321" s="363">
        <v>0</v>
      </c>
      <c r="P321" s="363">
        <v>0</v>
      </c>
      <c r="Q321" s="362" t="s">
        <v>177</v>
      </c>
      <c r="R321" s="198"/>
      <c r="S321" s="118"/>
      <c r="T321" s="118"/>
    </row>
    <row r="322" spans="1:20" s="52" customFormat="1" ht="13.5" customHeight="1" x14ac:dyDescent="0.35">
      <c r="A322" s="265">
        <v>70</v>
      </c>
      <c r="B322" s="253" t="s">
        <v>43</v>
      </c>
      <c r="C322" s="363">
        <v>388</v>
      </c>
      <c r="D322" s="363">
        <v>3711</v>
      </c>
      <c r="E322" s="362">
        <v>3302.6862133999994</v>
      </c>
      <c r="F322" s="363">
        <v>357</v>
      </c>
      <c r="G322" s="363">
        <v>686</v>
      </c>
      <c r="H322" s="362">
        <v>531.32994339999959</v>
      </c>
      <c r="I322" s="363">
        <v>23</v>
      </c>
      <c r="J322" s="363">
        <v>432</v>
      </c>
      <c r="K322" s="362">
        <v>344.54167000000001</v>
      </c>
      <c r="L322" s="363">
        <v>6</v>
      </c>
      <c r="M322" s="363">
        <v>472</v>
      </c>
      <c r="N322" s="362">
        <v>404.65659999999997</v>
      </c>
      <c r="O322" s="363">
        <v>2</v>
      </c>
      <c r="P322" s="363">
        <v>2022.1579999999999</v>
      </c>
      <c r="Q322" s="362">
        <v>2022.1579999999999</v>
      </c>
      <c r="R322" s="198"/>
      <c r="S322" s="118"/>
      <c r="T322" s="118"/>
    </row>
    <row r="323" spans="1:20" s="52" customFormat="1" ht="13.5" customHeight="1" x14ac:dyDescent="0.35">
      <c r="A323" s="265">
        <v>71</v>
      </c>
      <c r="B323" s="253" t="s">
        <v>44</v>
      </c>
      <c r="C323" s="363">
        <v>480</v>
      </c>
      <c r="D323" s="363">
        <v>3481</v>
      </c>
      <c r="E323" s="362">
        <v>3059.8475165999985</v>
      </c>
      <c r="F323" s="363">
        <v>391</v>
      </c>
      <c r="G323" s="363">
        <v>994</v>
      </c>
      <c r="H323" s="362">
        <v>811.23159659999851</v>
      </c>
      <c r="I323" s="363">
        <v>82</v>
      </c>
      <c r="J323" s="363">
        <v>1578</v>
      </c>
      <c r="K323" s="362">
        <v>1400.6621200000004</v>
      </c>
      <c r="L323" s="363">
        <v>7</v>
      </c>
      <c r="M323" s="363">
        <v>909</v>
      </c>
      <c r="N323" s="362">
        <v>847.9538</v>
      </c>
      <c r="O323" s="363">
        <v>0</v>
      </c>
      <c r="P323" s="363">
        <v>0</v>
      </c>
      <c r="Q323" s="362" t="s">
        <v>177</v>
      </c>
      <c r="R323" s="198"/>
      <c r="S323" s="118"/>
      <c r="T323" s="118"/>
    </row>
    <row r="324" spans="1:20" s="52" customFormat="1" ht="13.5" customHeight="1" x14ac:dyDescent="0.35">
      <c r="A324" s="265">
        <v>72</v>
      </c>
      <c r="B324" s="253" t="s">
        <v>45</v>
      </c>
      <c r="C324" s="363">
        <v>62</v>
      </c>
      <c r="D324" s="363">
        <v>1038</v>
      </c>
      <c r="E324" s="362">
        <v>944.86983459999999</v>
      </c>
      <c r="F324" s="363">
        <v>55</v>
      </c>
      <c r="G324" s="363">
        <v>107</v>
      </c>
      <c r="H324" s="362">
        <v>78.997234599999999</v>
      </c>
      <c r="I324" s="363">
        <v>5</v>
      </c>
      <c r="J324" s="363">
        <v>120</v>
      </c>
      <c r="K324" s="362">
        <v>113.4246</v>
      </c>
      <c r="L324" s="363">
        <v>1</v>
      </c>
      <c r="M324" s="363">
        <v>187</v>
      </c>
      <c r="N324" s="362">
        <v>176.27</v>
      </c>
      <c r="O324" s="363">
        <v>1</v>
      </c>
      <c r="P324" s="363">
        <v>576.178</v>
      </c>
      <c r="Q324" s="362">
        <v>576.178</v>
      </c>
      <c r="R324" s="198"/>
      <c r="S324" s="118"/>
      <c r="T324" s="118"/>
    </row>
    <row r="325" spans="1:20" s="52" customFormat="1" ht="13.5" customHeight="1" x14ac:dyDescent="0.35">
      <c r="A325" s="265" t="s">
        <v>46</v>
      </c>
      <c r="B325" s="253" t="s">
        <v>47</v>
      </c>
      <c r="C325" s="363">
        <v>712</v>
      </c>
      <c r="D325" s="363">
        <v>2085</v>
      </c>
      <c r="E325" s="362">
        <v>1430.0890411999981</v>
      </c>
      <c r="F325" s="363">
        <v>681</v>
      </c>
      <c r="G325" s="363">
        <v>990</v>
      </c>
      <c r="H325" s="362">
        <v>688.76110119999805</v>
      </c>
      <c r="I325" s="363">
        <v>27</v>
      </c>
      <c r="J325" s="363">
        <v>533</v>
      </c>
      <c r="K325" s="362">
        <v>411.49173999999994</v>
      </c>
      <c r="L325" s="363">
        <v>4</v>
      </c>
      <c r="M325" s="363">
        <v>562</v>
      </c>
      <c r="N325" s="362">
        <v>329.83620000000002</v>
      </c>
      <c r="O325" s="363">
        <v>0</v>
      </c>
      <c r="P325" s="363">
        <v>0</v>
      </c>
      <c r="Q325" s="362" t="s">
        <v>177</v>
      </c>
      <c r="R325" s="198"/>
      <c r="S325" s="118"/>
      <c r="T325" s="118"/>
    </row>
    <row r="326" spans="1:20" s="52" customFormat="1" ht="13.5" customHeight="1" x14ac:dyDescent="0.35">
      <c r="A326" s="265" t="s">
        <v>166</v>
      </c>
      <c r="B326" s="253" t="s">
        <v>48</v>
      </c>
      <c r="C326" s="363">
        <v>405</v>
      </c>
      <c r="D326" s="363">
        <v>4553</v>
      </c>
      <c r="E326" s="362">
        <v>3512.4494947999997</v>
      </c>
      <c r="F326" s="363">
        <v>342</v>
      </c>
      <c r="G326" s="363">
        <v>866</v>
      </c>
      <c r="H326" s="362">
        <v>636.71307479999939</v>
      </c>
      <c r="I326" s="363">
        <v>47</v>
      </c>
      <c r="J326" s="363">
        <v>984</v>
      </c>
      <c r="K326" s="362">
        <v>777.82681999999988</v>
      </c>
      <c r="L326" s="363">
        <v>14</v>
      </c>
      <c r="M326" s="363">
        <v>1456</v>
      </c>
      <c r="N326" s="362">
        <v>1013.1145999999999</v>
      </c>
      <c r="O326" s="363">
        <v>2</v>
      </c>
      <c r="P326" s="363">
        <v>1084.7950000000001</v>
      </c>
      <c r="Q326" s="362">
        <v>1084.7950000000001</v>
      </c>
      <c r="R326" s="198"/>
      <c r="S326" s="118"/>
      <c r="T326" s="118"/>
    </row>
    <row r="327" spans="1:20" s="52" customFormat="1" ht="13.5" customHeight="1" x14ac:dyDescent="0.35">
      <c r="A327" s="265">
        <v>78</v>
      </c>
      <c r="B327" s="253" t="s">
        <v>49</v>
      </c>
      <c r="C327" s="363">
        <v>118</v>
      </c>
      <c r="D327" s="363">
        <v>6240</v>
      </c>
      <c r="E327" s="362">
        <v>4659.6578210000007</v>
      </c>
      <c r="F327" s="363">
        <v>59</v>
      </c>
      <c r="G327" s="363">
        <v>207</v>
      </c>
      <c r="H327" s="362">
        <v>165.43188099999995</v>
      </c>
      <c r="I327" s="363">
        <v>26</v>
      </c>
      <c r="J327" s="363">
        <v>714</v>
      </c>
      <c r="K327" s="362">
        <v>588.58094000000006</v>
      </c>
      <c r="L327" s="363">
        <v>27</v>
      </c>
      <c r="M327" s="363">
        <v>3334</v>
      </c>
      <c r="N327" s="362">
        <v>2588.2539999999995</v>
      </c>
      <c r="O327" s="363">
        <v>6</v>
      </c>
      <c r="P327" s="363">
        <v>1317.3909999999998</v>
      </c>
      <c r="Q327" s="362">
        <v>1317.3909999999998</v>
      </c>
      <c r="R327" s="198"/>
      <c r="S327" s="118"/>
      <c r="T327" s="118"/>
    </row>
    <row r="328" spans="1:20" s="52" customFormat="1" ht="13.5" customHeight="1" x14ac:dyDescent="0.35">
      <c r="A328" s="265">
        <v>84</v>
      </c>
      <c r="B328" s="253" t="s">
        <v>50</v>
      </c>
      <c r="C328" s="363">
        <v>175</v>
      </c>
      <c r="D328" s="363">
        <v>6367</v>
      </c>
      <c r="E328" s="362">
        <v>5536.2707600000012</v>
      </c>
      <c r="F328" s="363">
        <v>54</v>
      </c>
      <c r="G328" s="363">
        <v>231</v>
      </c>
      <c r="H328" s="362">
        <v>200.74</v>
      </c>
      <c r="I328" s="363">
        <v>89</v>
      </c>
      <c r="J328" s="363">
        <v>2075</v>
      </c>
      <c r="K328" s="362">
        <v>1810.3507599999996</v>
      </c>
      <c r="L328" s="363">
        <v>28</v>
      </c>
      <c r="M328" s="363">
        <v>2554</v>
      </c>
      <c r="N328" s="362">
        <v>2195.1499999999996</v>
      </c>
      <c r="O328" s="363">
        <v>4</v>
      </c>
      <c r="P328" s="363">
        <v>1330.03</v>
      </c>
      <c r="Q328" s="362">
        <v>1330.03</v>
      </c>
      <c r="R328" s="198"/>
      <c r="S328" s="118"/>
      <c r="T328" s="118"/>
    </row>
    <row r="329" spans="1:20" s="51" customFormat="1" ht="13.5" customHeight="1" x14ac:dyDescent="0.35">
      <c r="A329" s="265">
        <v>85</v>
      </c>
      <c r="B329" s="253" t="s">
        <v>51</v>
      </c>
      <c r="C329" s="363">
        <v>584</v>
      </c>
      <c r="D329" s="363">
        <v>10078</v>
      </c>
      <c r="E329" s="362">
        <v>6530.8998990000009</v>
      </c>
      <c r="F329" s="363">
        <v>412</v>
      </c>
      <c r="G329" s="363">
        <v>856</v>
      </c>
      <c r="H329" s="362">
        <v>392.89023900000035</v>
      </c>
      <c r="I329" s="363">
        <v>122</v>
      </c>
      <c r="J329" s="363">
        <v>2662</v>
      </c>
      <c r="K329" s="362">
        <v>1385.9272299999998</v>
      </c>
      <c r="L329" s="363">
        <v>43</v>
      </c>
      <c r="M329" s="363">
        <v>4206</v>
      </c>
      <c r="N329" s="362">
        <v>2955.9918299999999</v>
      </c>
      <c r="O329" s="363">
        <v>7</v>
      </c>
      <c r="P329" s="363">
        <v>1796.0906</v>
      </c>
      <c r="Q329" s="362">
        <v>1796.0906</v>
      </c>
      <c r="R329" s="198"/>
      <c r="S329" s="118"/>
      <c r="T329" s="118"/>
    </row>
    <row r="330" spans="1:20" s="52" customFormat="1" ht="13.5" customHeight="1" x14ac:dyDescent="0.35">
      <c r="A330" s="265">
        <v>86</v>
      </c>
      <c r="B330" s="253" t="s">
        <v>52</v>
      </c>
      <c r="C330" s="363">
        <v>1705</v>
      </c>
      <c r="D330" s="363">
        <v>17438</v>
      </c>
      <c r="E330" s="362">
        <v>13890.079261000012</v>
      </c>
      <c r="F330" s="363">
        <v>1615</v>
      </c>
      <c r="G330" s="363">
        <v>3055</v>
      </c>
      <c r="H330" s="362">
        <v>2019.2463110000126</v>
      </c>
      <c r="I330" s="363">
        <v>61</v>
      </c>
      <c r="J330" s="363">
        <v>1168</v>
      </c>
      <c r="K330" s="362">
        <v>839.77505000000019</v>
      </c>
      <c r="L330" s="363">
        <v>21</v>
      </c>
      <c r="M330" s="363">
        <v>1653</v>
      </c>
      <c r="N330" s="362">
        <v>1183.2168999999997</v>
      </c>
      <c r="O330" s="363">
        <v>8</v>
      </c>
      <c r="P330" s="363">
        <v>9847.8410000000003</v>
      </c>
      <c r="Q330" s="362">
        <v>9847.8410000000003</v>
      </c>
      <c r="R330" s="198"/>
      <c r="S330" s="118"/>
      <c r="T330" s="118"/>
    </row>
    <row r="331" spans="1:20" s="52" customFormat="1" ht="13.5" customHeight="1" x14ac:dyDescent="0.35">
      <c r="A331" s="265">
        <v>87</v>
      </c>
      <c r="B331" s="253" t="s">
        <v>53</v>
      </c>
      <c r="C331" s="363">
        <v>65</v>
      </c>
      <c r="D331" s="363">
        <v>3176</v>
      </c>
      <c r="E331" s="362">
        <v>2352.6660990000005</v>
      </c>
      <c r="F331" s="363">
        <v>18</v>
      </c>
      <c r="G331" s="363">
        <v>98</v>
      </c>
      <c r="H331" s="362">
        <v>62.115619000000002</v>
      </c>
      <c r="I331" s="363">
        <v>33</v>
      </c>
      <c r="J331" s="363">
        <v>848</v>
      </c>
      <c r="K331" s="362">
        <v>615.95568000000003</v>
      </c>
      <c r="L331" s="363">
        <v>12</v>
      </c>
      <c r="M331" s="363">
        <v>1522</v>
      </c>
      <c r="N331" s="362">
        <v>1135.9048</v>
      </c>
      <c r="O331" s="363">
        <v>2</v>
      </c>
      <c r="P331" s="363">
        <v>538.69000000000005</v>
      </c>
      <c r="Q331" s="362">
        <v>538.69000000000005</v>
      </c>
      <c r="R331" s="198"/>
      <c r="S331" s="118"/>
      <c r="T331" s="118"/>
    </row>
    <row r="332" spans="1:20" s="52" customFormat="1" ht="13.5" customHeight="1" x14ac:dyDescent="0.35">
      <c r="A332" s="265">
        <v>88</v>
      </c>
      <c r="B332" s="253" t="s">
        <v>54</v>
      </c>
      <c r="C332" s="363">
        <v>235</v>
      </c>
      <c r="D332" s="363">
        <v>4201</v>
      </c>
      <c r="E332" s="362">
        <v>2655.8030740000004</v>
      </c>
      <c r="F332" s="363">
        <v>130</v>
      </c>
      <c r="G332" s="363">
        <v>482</v>
      </c>
      <c r="H332" s="362">
        <v>290.95105400000006</v>
      </c>
      <c r="I332" s="363">
        <v>91</v>
      </c>
      <c r="J332" s="363">
        <v>2154</v>
      </c>
      <c r="K332" s="362">
        <v>1404.7919200000003</v>
      </c>
      <c r="L332" s="363">
        <v>14</v>
      </c>
      <c r="M332" s="363">
        <v>1565</v>
      </c>
      <c r="N332" s="362">
        <v>960.06010000000003</v>
      </c>
      <c r="O332" s="363">
        <v>0</v>
      </c>
      <c r="P332" s="363">
        <v>0</v>
      </c>
      <c r="Q332" s="362" t="s">
        <v>177</v>
      </c>
      <c r="R332" s="198"/>
      <c r="S332" s="118"/>
      <c r="T332" s="118"/>
    </row>
    <row r="333" spans="1:20" s="52" customFormat="1" ht="13.5" customHeight="1" x14ac:dyDescent="0.35">
      <c r="A333" s="265" t="s">
        <v>55</v>
      </c>
      <c r="B333" s="253" t="s">
        <v>56</v>
      </c>
      <c r="C333" s="363">
        <v>611</v>
      </c>
      <c r="D333" s="363">
        <v>3508</v>
      </c>
      <c r="E333" s="362">
        <v>2504.895954899996</v>
      </c>
      <c r="F333" s="363">
        <v>541</v>
      </c>
      <c r="G333" s="363">
        <v>1031</v>
      </c>
      <c r="H333" s="362">
        <v>632.88527489999694</v>
      </c>
      <c r="I333" s="363">
        <v>58</v>
      </c>
      <c r="J333" s="363">
        <v>1135</v>
      </c>
      <c r="K333" s="362">
        <v>793.64617999999996</v>
      </c>
      <c r="L333" s="363">
        <v>11</v>
      </c>
      <c r="M333" s="363">
        <v>1029</v>
      </c>
      <c r="N333" s="362">
        <v>802.45650000000001</v>
      </c>
      <c r="O333" s="363">
        <v>1</v>
      </c>
      <c r="P333" s="363">
        <v>275.90800000000002</v>
      </c>
      <c r="Q333" s="362">
        <v>275.90800000000002</v>
      </c>
      <c r="R333" s="198"/>
      <c r="S333" s="118"/>
      <c r="T333" s="118"/>
    </row>
    <row r="334" spans="1:20" s="51" customFormat="1" ht="13.5" customHeight="1" x14ac:dyDescent="0.35">
      <c r="A334" s="265" t="s">
        <v>57</v>
      </c>
      <c r="B334" s="253" t="s">
        <v>58</v>
      </c>
      <c r="C334" s="363">
        <v>1266</v>
      </c>
      <c r="D334" s="363">
        <v>4632</v>
      </c>
      <c r="E334" s="362">
        <v>3347.821707500003</v>
      </c>
      <c r="F334" s="363">
        <v>1190</v>
      </c>
      <c r="G334" s="363">
        <v>2259</v>
      </c>
      <c r="H334" s="362">
        <v>1632.9173175000019</v>
      </c>
      <c r="I334" s="363">
        <v>66</v>
      </c>
      <c r="J334" s="363">
        <v>1319</v>
      </c>
      <c r="K334" s="362">
        <v>902.27198999999985</v>
      </c>
      <c r="L334" s="363">
        <v>10</v>
      </c>
      <c r="M334" s="363">
        <v>1054</v>
      </c>
      <c r="N334" s="362">
        <v>812.63239999999996</v>
      </c>
      <c r="O334" s="363">
        <v>0</v>
      </c>
      <c r="P334" s="363">
        <v>0</v>
      </c>
      <c r="Q334" s="362" t="s">
        <v>177</v>
      </c>
      <c r="R334" s="198"/>
      <c r="S334" s="105"/>
      <c r="T334" s="118"/>
    </row>
    <row r="335" spans="1:20" s="52" customFormat="1" ht="13.5" customHeight="1" x14ac:dyDescent="0.35">
      <c r="A335" s="338"/>
      <c r="B335" s="338"/>
      <c r="C335" s="363"/>
      <c r="D335" s="363"/>
      <c r="E335" s="363"/>
      <c r="F335" s="363"/>
      <c r="G335" s="363"/>
      <c r="H335" s="363"/>
      <c r="I335" s="363"/>
      <c r="J335" s="363"/>
      <c r="K335" s="363"/>
      <c r="L335" s="363"/>
      <c r="M335" s="363"/>
      <c r="N335" s="363"/>
      <c r="O335" s="363"/>
      <c r="P335" s="363"/>
      <c r="Q335" s="363"/>
      <c r="R335" s="198"/>
      <c r="S335" s="118"/>
      <c r="T335" s="118"/>
    </row>
    <row r="336" spans="1:20" s="52" customFormat="1" ht="13.5" customHeight="1" x14ac:dyDescent="0.35">
      <c r="A336" s="285" t="s">
        <v>162</v>
      </c>
      <c r="B336" s="338"/>
      <c r="C336" s="363"/>
      <c r="D336" s="363"/>
      <c r="E336" s="363"/>
      <c r="F336" s="363"/>
      <c r="G336" s="363"/>
      <c r="H336" s="363"/>
      <c r="I336" s="363"/>
      <c r="J336" s="363"/>
      <c r="K336" s="363"/>
      <c r="L336" s="363"/>
      <c r="M336" s="363"/>
      <c r="N336" s="363"/>
      <c r="O336" s="363"/>
      <c r="P336" s="363"/>
      <c r="Q336" s="363"/>
      <c r="R336" s="198"/>
      <c r="S336" s="118"/>
      <c r="T336" s="118"/>
    </row>
    <row r="337" spans="1:20" s="52" customFormat="1" ht="13.5" customHeight="1" x14ac:dyDescent="0.35">
      <c r="A337" s="330" t="s">
        <v>258</v>
      </c>
      <c r="B337" s="338"/>
      <c r="C337" s="363"/>
      <c r="D337" s="363"/>
      <c r="E337" s="363"/>
      <c r="F337" s="363"/>
      <c r="G337" s="363"/>
      <c r="H337" s="363"/>
      <c r="I337" s="363"/>
      <c r="J337" s="363"/>
      <c r="K337" s="363"/>
      <c r="L337" s="363"/>
      <c r="M337" s="363"/>
      <c r="N337" s="363"/>
      <c r="O337" s="363"/>
      <c r="P337" s="363"/>
      <c r="Q337" s="363"/>
      <c r="R337" s="198"/>
      <c r="S337" s="118"/>
      <c r="T337" s="118"/>
    </row>
    <row r="338" spans="1:20" s="52" customFormat="1" ht="13.5" customHeight="1" x14ac:dyDescent="0.35">
      <c r="A338" s="346" t="s">
        <v>259</v>
      </c>
      <c r="B338" s="338"/>
      <c r="C338" s="363"/>
      <c r="D338" s="363"/>
      <c r="E338" s="363"/>
      <c r="F338" s="363"/>
      <c r="G338" s="363"/>
      <c r="H338" s="363"/>
      <c r="I338" s="363"/>
      <c r="J338" s="363"/>
      <c r="K338" s="363"/>
      <c r="L338" s="363"/>
      <c r="M338" s="363"/>
      <c r="N338" s="363"/>
      <c r="O338" s="363"/>
      <c r="P338" s="363"/>
      <c r="Q338" s="363"/>
      <c r="R338" s="198"/>
      <c r="S338" s="118"/>
      <c r="T338" s="118"/>
    </row>
    <row r="339" spans="1:20" s="52" customFormat="1" ht="13.5" customHeight="1" x14ac:dyDescent="0.35">
      <c r="A339" s="331" t="s">
        <v>229</v>
      </c>
      <c r="B339" s="338"/>
      <c r="C339" s="363"/>
      <c r="D339" s="363"/>
      <c r="E339" s="363"/>
      <c r="F339" s="363"/>
      <c r="G339" s="363"/>
      <c r="H339" s="363"/>
      <c r="I339" s="363"/>
      <c r="J339" s="363"/>
      <c r="K339" s="363"/>
      <c r="L339" s="363"/>
      <c r="M339" s="363"/>
      <c r="N339" s="363"/>
      <c r="O339" s="363"/>
      <c r="P339" s="363"/>
      <c r="Q339" s="363"/>
      <c r="R339" s="198"/>
      <c r="S339" s="118"/>
      <c r="T339" s="118"/>
    </row>
    <row r="340" spans="1:20" s="52" customFormat="1" ht="13.5" customHeight="1" x14ac:dyDescent="0.35">
      <c r="A340" s="331" t="s">
        <v>261</v>
      </c>
      <c r="B340" s="338"/>
      <c r="C340" s="363"/>
      <c r="D340" s="363"/>
      <c r="E340" s="363"/>
      <c r="F340" s="363"/>
      <c r="G340" s="363"/>
      <c r="H340" s="363"/>
      <c r="I340" s="363"/>
      <c r="J340" s="363"/>
      <c r="K340" s="363"/>
      <c r="L340" s="363"/>
      <c r="M340" s="363"/>
      <c r="N340" s="363"/>
      <c r="O340" s="363"/>
      <c r="P340" s="363"/>
      <c r="Q340" s="363"/>
      <c r="R340" s="198"/>
      <c r="S340" s="118"/>
      <c r="T340" s="105"/>
    </row>
    <row r="341" spans="1:20" s="52" customFormat="1" ht="13.5" customHeight="1" x14ac:dyDescent="0.35">
      <c r="A341" s="331" t="s">
        <v>277</v>
      </c>
      <c r="B341" s="338"/>
      <c r="C341" s="363"/>
      <c r="D341" s="363"/>
      <c r="E341" s="363"/>
      <c r="F341" s="363"/>
      <c r="G341" s="363"/>
      <c r="H341" s="363"/>
      <c r="I341" s="363"/>
      <c r="J341" s="363"/>
      <c r="K341" s="363"/>
      <c r="L341" s="363"/>
      <c r="M341" s="363"/>
      <c r="N341" s="363"/>
      <c r="O341" s="363"/>
      <c r="P341" s="363"/>
      <c r="Q341" s="363"/>
      <c r="R341" s="198"/>
      <c r="S341" s="118"/>
      <c r="T341" s="118"/>
    </row>
    <row r="342" spans="1:20" s="52" customFormat="1" ht="13.5" customHeight="1" x14ac:dyDescent="0.35">
      <c r="A342" s="339"/>
      <c r="B342" s="338"/>
      <c r="C342" s="363"/>
      <c r="D342" s="363"/>
      <c r="E342" s="363"/>
      <c r="F342" s="363"/>
      <c r="G342" s="363"/>
      <c r="H342" s="363"/>
      <c r="I342" s="363"/>
      <c r="J342" s="363"/>
      <c r="K342" s="363"/>
      <c r="L342" s="363"/>
      <c r="M342" s="363"/>
      <c r="N342" s="363"/>
      <c r="O342" s="363"/>
      <c r="P342" s="363"/>
      <c r="Q342" s="363"/>
      <c r="R342" s="118"/>
      <c r="S342" s="116"/>
      <c r="T342" s="118"/>
    </row>
    <row r="343" spans="1:20" s="51" customFormat="1" ht="13.5" customHeight="1" x14ac:dyDescent="0.35">
      <c r="A343" s="339" t="s">
        <v>192</v>
      </c>
      <c r="B343" s="338"/>
      <c r="C343" s="363"/>
      <c r="D343" s="363"/>
      <c r="E343" s="363"/>
      <c r="F343" s="363"/>
      <c r="G343" s="363"/>
      <c r="H343" s="363"/>
      <c r="I343" s="363"/>
      <c r="J343" s="363"/>
      <c r="K343" s="363"/>
      <c r="L343" s="363"/>
      <c r="M343" s="363"/>
      <c r="N343" s="363"/>
      <c r="O343" s="363"/>
      <c r="P343" s="363"/>
      <c r="Q343" s="363"/>
      <c r="R343" s="118"/>
      <c r="S343" s="116"/>
      <c r="T343" s="118"/>
    </row>
    <row r="344" spans="1:20" s="52" customFormat="1" ht="13.5" customHeight="1" x14ac:dyDescent="0.35">
      <c r="A344" s="105"/>
      <c r="B344" s="105"/>
      <c r="C344" s="367"/>
      <c r="D344" s="367"/>
      <c r="E344" s="367"/>
      <c r="F344" s="367"/>
      <c r="G344" s="367"/>
      <c r="H344" s="367"/>
      <c r="I344" s="367"/>
      <c r="J344" s="367"/>
      <c r="K344" s="367"/>
      <c r="L344" s="367"/>
      <c r="M344" s="367"/>
      <c r="N344" s="367"/>
      <c r="O344" s="367"/>
      <c r="P344" s="367"/>
      <c r="Q344" s="367"/>
      <c r="R344" s="118"/>
      <c r="S344" s="7"/>
      <c r="T344" s="118"/>
    </row>
    <row r="345" spans="1:20" s="52" customFormat="1" ht="13.5" customHeight="1" x14ac:dyDescent="0.35">
      <c r="A345" s="105"/>
      <c r="B345" s="105"/>
      <c r="C345" s="367"/>
      <c r="D345" s="367"/>
      <c r="E345" s="367"/>
      <c r="F345" s="367"/>
      <c r="G345" s="367"/>
      <c r="H345" s="367"/>
      <c r="I345" s="367"/>
      <c r="J345" s="367"/>
      <c r="K345" s="367"/>
      <c r="L345" s="367"/>
      <c r="M345" s="367"/>
      <c r="N345" s="367"/>
      <c r="O345" s="367"/>
      <c r="P345" s="367"/>
      <c r="Q345" s="367"/>
      <c r="R345" s="118"/>
      <c r="S345" s="6"/>
      <c r="T345" s="118"/>
    </row>
    <row r="346" spans="1:20" s="52" customFormat="1" ht="13.5" customHeight="1" x14ac:dyDescent="0.3">
      <c r="A346" s="276" t="s">
        <v>235</v>
      </c>
      <c r="B346" s="107"/>
      <c r="C346" s="302"/>
      <c r="D346" s="302"/>
      <c r="E346" s="341"/>
      <c r="F346" s="341"/>
      <c r="G346" s="341"/>
      <c r="H346" s="341"/>
      <c r="I346" s="341"/>
      <c r="J346" s="341"/>
      <c r="K346" s="341"/>
      <c r="L346" s="341"/>
      <c r="M346" s="341"/>
      <c r="N346" s="341"/>
      <c r="O346" s="341"/>
      <c r="P346" s="341"/>
      <c r="Q346" s="341"/>
      <c r="R346" s="118"/>
      <c r="S346" s="107"/>
      <c r="T346" s="118"/>
    </row>
    <row r="347" spans="1:20" s="52" customFormat="1" ht="13.5" customHeight="1" x14ac:dyDescent="0.35">
      <c r="A347" s="106" t="s">
        <v>0</v>
      </c>
      <c r="B347" s="105"/>
      <c r="C347" s="367"/>
      <c r="D347" s="367"/>
      <c r="E347" s="367"/>
      <c r="F347" s="367"/>
      <c r="G347" s="367"/>
      <c r="H347" s="367"/>
      <c r="I347" s="367"/>
      <c r="J347" s="367"/>
      <c r="K347" s="367"/>
      <c r="L347" s="367"/>
      <c r="M347" s="367"/>
      <c r="N347" s="367"/>
      <c r="O347" s="367"/>
      <c r="P347" s="367"/>
      <c r="Q347" s="367"/>
      <c r="R347" s="118"/>
      <c r="S347" s="105"/>
      <c r="T347" s="118"/>
    </row>
    <row r="348" spans="1:20" s="52" customFormat="1" ht="13.5" customHeight="1" x14ac:dyDescent="0.35">
      <c r="A348" s="106"/>
      <c r="B348" s="108"/>
      <c r="C348" s="137"/>
      <c r="D348" s="137"/>
      <c r="E348" s="137"/>
      <c r="F348" s="346"/>
      <c r="G348" s="346"/>
      <c r="H348" s="346"/>
      <c r="I348" s="346"/>
      <c r="J348" s="346"/>
      <c r="K348" s="346"/>
      <c r="L348" s="346"/>
      <c r="M348" s="346"/>
      <c r="N348" s="371"/>
      <c r="O348" s="371"/>
      <c r="P348" s="372"/>
      <c r="Q348" s="371"/>
      <c r="R348" s="118"/>
      <c r="S348" s="105"/>
      <c r="T348" s="116"/>
    </row>
    <row r="349" spans="1:20" s="21" customFormat="1" ht="13.5" customHeight="1" x14ac:dyDescent="0.3">
      <c r="A349" s="284" t="s">
        <v>72</v>
      </c>
      <c r="B349" s="293" t="s">
        <v>65</v>
      </c>
      <c r="C349" s="342"/>
      <c r="D349" s="342"/>
      <c r="E349" s="343"/>
      <c r="F349" s="290"/>
      <c r="G349" s="290"/>
      <c r="H349" s="290"/>
      <c r="I349" s="290"/>
      <c r="J349" s="290"/>
      <c r="K349" s="290"/>
      <c r="L349" s="290"/>
      <c r="M349" s="290"/>
      <c r="N349" s="290"/>
      <c r="O349" s="290"/>
      <c r="P349" s="290"/>
      <c r="Q349" s="291" t="s">
        <v>237</v>
      </c>
      <c r="R349" s="116"/>
      <c r="S349" s="135" t="s">
        <v>204</v>
      </c>
      <c r="T349" s="116"/>
    </row>
    <row r="350" spans="1:20" s="21" customFormat="1" ht="13.5" customHeight="1" x14ac:dyDescent="0.35">
      <c r="A350" s="289"/>
      <c r="B350" s="293"/>
      <c r="C350" s="343"/>
      <c r="D350" s="343"/>
      <c r="E350" s="299" t="s">
        <v>1</v>
      </c>
      <c r="F350" s="294"/>
      <c r="G350" s="301"/>
      <c r="H350" s="299" t="s">
        <v>174</v>
      </c>
      <c r="I350" s="294"/>
      <c r="J350" s="301"/>
      <c r="K350" s="299" t="s">
        <v>173</v>
      </c>
      <c r="L350" s="294"/>
      <c r="M350" s="301"/>
      <c r="N350" s="299" t="s">
        <v>172</v>
      </c>
      <c r="O350" s="294"/>
      <c r="P350" s="291"/>
      <c r="Q350" s="300" t="s">
        <v>178</v>
      </c>
      <c r="R350" s="116"/>
      <c r="S350" s="105"/>
      <c r="T350" s="7"/>
    </row>
    <row r="351" spans="1:20" s="21" customFormat="1" ht="13.5" customHeight="1" x14ac:dyDescent="0.35">
      <c r="A351" s="292"/>
      <c r="B351" s="292"/>
      <c r="C351" s="344" t="s">
        <v>66</v>
      </c>
      <c r="D351" s="344" t="s">
        <v>264</v>
      </c>
      <c r="E351" s="344" t="s">
        <v>263</v>
      </c>
      <c r="F351" s="307" t="s">
        <v>66</v>
      </c>
      <c r="G351" s="344" t="s">
        <v>264</v>
      </c>
      <c r="H351" s="345" t="s">
        <v>263</v>
      </c>
      <c r="I351" s="344" t="s">
        <v>66</v>
      </c>
      <c r="J351" s="344" t="s">
        <v>264</v>
      </c>
      <c r="K351" s="345" t="s">
        <v>263</v>
      </c>
      <c r="L351" s="344" t="s">
        <v>66</v>
      </c>
      <c r="M351" s="344" t="s">
        <v>264</v>
      </c>
      <c r="N351" s="345" t="s">
        <v>263</v>
      </c>
      <c r="O351" s="344" t="s">
        <v>66</v>
      </c>
      <c r="P351" s="344" t="s">
        <v>264</v>
      </c>
      <c r="Q351" s="345" t="s">
        <v>263</v>
      </c>
      <c r="R351" s="7"/>
      <c r="S351" s="105"/>
      <c r="T351" s="6"/>
    </row>
    <row r="352" spans="1:20" ht="13.5" customHeight="1" x14ac:dyDescent="0.35">
      <c r="A352" s="295"/>
      <c r="B352" s="337" t="s">
        <v>1</v>
      </c>
      <c r="C352" s="304">
        <v>12198</v>
      </c>
      <c r="D352" s="304">
        <v>116255</v>
      </c>
      <c r="E352" s="305">
        <v>91923.566074899965</v>
      </c>
      <c r="F352" s="304">
        <v>10353</v>
      </c>
      <c r="G352" s="304">
        <v>23929</v>
      </c>
      <c r="H352" s="305">
        <v>17634.891922199382</v>
      </c>
      <c r="I352" s="304">
        <v>1453</v>
      </c>
      <c r="J352" s="304">
        <v>29263</v>
      </c>
      <c r="K352" s="305">
        <v>22632.904763500002</v>
      </c>
      <c r="L352" s="304">
        <v>349</v>
      </c>
      <c r="M352" s="304">
        <v>35684</v>
      </c>
      <c r="N352" s="305">
        <v>28560.543199599997</v>
      </c>
      <c r="O352" s="304">
        <v>43</v>
      </c>
      <c r="P352" s="304">
        <v>27379</v>
      </c>
      <c r="Q352" s="305">
        <v>23095.226189600002</v>
      </c>
      <c r="R352" s="6"/>
      <c r="S352" s="118"/>
      <c r="T352" s="107"/>
    </row>
    <row r="353" spans="1:20" ht="13.5" customHeight="1" x14ac:dyDescent="0.35">
      <c r="A353" s="295" t="s">
        <v>227</v>
      </c>
      <c r="B353" s="337"/>
      <c r="C353" s="304">
        <v>20</v>
      </c>
      <c r="D353" s="304">
        <v>115</v>
      </c>
      <c r="E353" s="305">
        <v>94.885126499999984</v>
      </c>
      <c r="F353" s="304">
        <v>17</v>
      </c>
      <c r="G353" s="304">
        <v>53</v>
      </c>
      <c r="H353" s="305">
        <v>38.988004399999994</v>
      </c>
      <c r="I353" s="304">
        <v>3</v>
      </c>
      <c r="J353" s="304">
        <v>62</v>
      </c>
      <c r="K353" s="305">
        <v>55.897122100000004</v>
      </c>
      <c r="L353" s="304" t="s">
        <v>177</v>
      </c>
      <c r="M353" s="304" t="s">
        <v>177</v>
      </c>
      <c r="N353" s="305" t="s">
        <v>177</v>
      </c>
      <c r="O353" s="304" t="s">
        <v>177</v>
      </c>
      <c r="P353" s="304" t="s">
        <v>177</v>
      </c>
      <c r="Q353" s="305" t="s">
        <v>177</v>
      </c>
      <c r="R353" s="107"/>
      <c r="S353" s="118"/>
      <c r="T353" s="105"/>
    </row>
    <row r="354" spans="1:20" s="21" customFormat="1" ht="13.5" customHeight="1" x14ac:dyDescent="0.35">
      <c r="A354" s="265" t="s">
        <v>2</v>
      </c>
      <c r="B354" s="253" t="s">
        <v>3</v>
      </c>
      <c r="C354" s="363">
        <v>20</v>
      </c>
      <c r="D354" s="363">
        <v>115</v>
      </c>
      <c r="E354" s="362">
        <v>94.885126499999984</v>
      </c>
      <c r="F354" s="363">
        <v>17</v>
      </c>
      <c r="G354" s="363">
        <v>53</v>
      </c>
      <c r="H354" s="362">
        <v>38.988004399999994</v>
      </c>
      <c r="I354" s="363">
        <v>3</v>
      </c>
      <c r="J354" s="363">
        <v>62</v>
      </c>
      <c r="K354" s="362">
        <v>55.897122100000004</v>
      </c>
      <c r="L354" s="363">
        <v>0</v>
      </c>
      <c r="M354" s="363">
        <v>0</v>
      </c>
      <c r="N354" s="362">
        <v>0</v>
      </c>
      <c r="O354" s="363" t="s">
        <v>177</v>
      </c>
      <c r="P354" s="363" t="s">
        <v>177</v>
      </c>
      <c r="Q354" s="362" t="s">
        <v>177</v>
      </c>
      <c r="R354" s="105"/>
      <c r="S354" s="105"/>
      <c r="T354" s="105"/>
    </row>
    <row r="355" spans="1:20" s="54" customFormat="1" ht="13.5" customHeight="1" x14ac:dyDescent="0.35">
      <c r="A355" s="267" t="s">
        <v>69</v>
      </c>
      <c r="B355" s="267"/>
      <c r="C355" s="304">
        <v>960</v>
      </c>
      <c r="D355" s="304">
        <v>6971</v>
      </c>
      <c r="E355" s="305">
        <v>6394.150253799995</v>
      </c>
      <c r="F355" s="304">
        <v>811</v>
      </c>
      <c r="G355" s="304">
        <v>1882</v>
      </c>
      <c r="H355" s="305">
        <v>1609.8662799999966</v>
      </c>
      <c r="I355" s="304">
        <v>122</v>
      </c>
      <c r="J355" s="304">
        <v>2474</v>
      </c>
      <c r="K355" s="305">
        <v>2249.9039752999997</v>
      </c>
      <c r="L355" s="304">
        <v>27</v>
      </c>
      <c r="M355" s="304">
        <v>2615</v>
      </c>
      <c r="N355" s="305">
        <v>2534.3799984999996</v>
      </c>
      <c r="O355" s="304" t="s">
        <v>177</v>
      </c>
      <c r="P355" s="304" t="s">
        <v>177</v>
      </c>
      <c r="Q355" s="305" t="s">
        <v>177</v>
      </c>
      <c r="R355" s="105"/>
      <c r="S355" s="118"/>
      <c r="T355" s="105"/>
    </row>
    <row r="356" spans="1:20" s="54" customFormat="1" ht="13.5" customHeight="1" x14ac:dyDescent="0.35">
      <c r="A356" s="265" t="s">
        <v>4</v>
      </c>
      <c r="B356" s="253" t="s">
        <v>5</v>
      </c>
      <c r="C356" s="363">
        <v>2</v>
      </c>
      <c r="D356" s="363">
        <v>23</v>
      </c>
      <c r="E356" s="362">
        <v>22.514977399999999</v>
      </c>
      <c r="F356" s="363">
        <v>1</v>
      </c>
      <c r="G356" s="363">
        <v>2</v>
      </c>
      <c r="H356" s="362" t="s">
        <v>276</v>
      </c>
      <c r="I356" s="363">
        <v>1</v>
      </c>
      <c r="J356" s="363">
        <v>21</v>
      </c>
      <c r="K356" s="362" t="s">
        <v>276</v>
      </c>
      <c r="L356" s="363">
        <v>0</v>
      </c>
      <c r="M356" s="363">
        <v>0</v>
      </c>
      <c r="N356" s="362">
        <v>0</v>
      </c>
      <c r="O356" s="363" t="s">
        <v>177</v>
      </c>
      <c r="P356" s="363" t="s">
        <v>177</v>
      </c>
      <c r="Q356" s="362" t="s">
        <v>177</v>
      </c>
      <c r="R356" s="105"/>
      <c r="S356" s="118"/>
    </row>
    <row r="357" spans="1:20" s="54" customFormat="1" ht="13.5" customHeight="1" x14ac:dyDescent="0.35">
      <c r="A357" s="265" t="s">
        <v>6</v>
      </c>
      <c r="B357" s="253" t="s">
        <v>7</v>
      </c>
      <c r="C357" s="363">
        <v>35</v>
      </c>
      <c r="D357" s="363">
        <v>307</v>
      </c>
      <c r="E357" s="362">
        <v>233.67743980000003</v>
      </c>
      <c r="F357" s="363">
        <v>23</v>
      </c>
      <c r="G357" s="363">
        <v>81</v>
      </c>
      <c r="H357" s="362">
        <v>64.865485300000017</v>
      </c>
      <c r="I357" s="363">
        <v>12</v>
      </c>
      <c r="J357" s="363">
        <v>226</v>
      </c>
      <c r="K357" s="362">
        <v>168.81195450000001</v>
      </c>
      <c r="L357" s="363">
        <v>0</v>
      </c>
      <c r="M357" s="363">
        <v>0</v>
      </c>
      <c r="N357" s="362">
        <v>0</v>
      </c>
      <c r="O357" s="363" t="s">
        <v>177</v>
      </c>
      <c r="P357" s="363" t="s">
        <v>177</v>
      </c>
      <c r="Q357" s="362" t="s">
        <v>177</v>
      </c>
      <c r="R357" s="105"/>
      <c r="S357" s="118"/>
    </row>
    <row r="358" spans="1:20" s="54" customFormat="1" ht="13.5" customHeight="1" x14ac:dyDescent="0.35">
      <c r="A358" s="265" t="s">
        <v>8</v>
      </c>
      <c r="B358" s="253" t="s">
        <v>9</v>
      </c>
      <c r="C358" s="363">
        <v>59</v>
      </c>
      <c r="D358" s="363">
        <v>87</v>
      </c>
      <c r="E358" s="362">
        <v>53.535116300000034</v>
      </c>
      <c r="F358" s="363">
        <v>58</v>
      </c>
      <c r="G358" s="363">
        <v>76</v>
      </c>
      <c r="H358" s="362">
        <v>45.638451200000034</v>
      </c>
      <c r="I358" s="363">
        <v>1</v>
      </c>
      <c r="J358" s="363">
        <v>11</v>
      </c>
      <c r="K358" s="362">
        <v>7.8966650999999999</v>
      </c>
      <c r="L358" s="363">
        <v>0</v>
      </c>
      <c r="M358" s="363">
        <v>0</v>
      </c>
      <c r="N358" s="362">
        <v>0</v>
      </c>
      <c r="O358" s="363" t="s">
        <v>177</v>
      </c>
      <c r="P358" s="363" t="s">
        <v>177</v>
      </c>
      <c r="Q358" s="362" t="s">
        <v>177</v>
      </c>
      <c r="R358" s="105"/>
      <c r="S358" s="105"/>
      <c r="T358" s="53"/>
    </row>
    <row r="359" spans="1:20" s="53" customFormat="1" ht="13.5" customHeight="1" x14ac:dyDescent="0.35">
      <c r="A359" s="265" t="s">
        <v>10</v>
      </c>
      <c r="B359" s="253" t="s">
        <v>11</v>
      </c>
      <c r="C359" s="363">
        <v>100</v>
      </c>
      <c r="D359" s="363">
        <v>520</v>
      </c>
      <c r="E359" s="362">
        <v>469.1731142000001</v>
      </c>
      <c r="F359" s="363">
        <v>89</v>
      </c>
      <c r="G359" s="363">
        <v>181</v>
      </c>
      <c r="H359" s="362">
        <v>147.55925740000009</v>
      </c>
      <c r="I359" s="363">
        <v>10</v>
      </c>
      <c r="J359" s="363">
        <v>131</v>
      </c>
      <c r="K359" s="362">
        <v>121.63701660000001</v>
      </c>
      <c r="L359" s="363">
        <v>1</v>
      </c>
      <c r="M359" s="363">
        <v>208</v>
      </c>
      <c r="N359" s="362">
        <v>199.9768402</v>
      </c>
      <c r="O359" s="363" t="s">
        <v>177</v>
      </c>
      <c r="P359" s="363" t="s">
        <v>177</v>
      </c>
      <c r="Q359" s="362" t="s">
        <v>177</v>
      </c>
      <c r="R359" s="118"/>
      <c r="S359" s="105"/>
      <c r="T359" s="54"/>
    </row>
    <row r="360" spans="1:20" s="54" customFormat="1" ht="13.5" customHeight="1" x14ac:dyDescent="0.35">
      <c r="A360" s="265" t="s">
        <v>73</v>
      </c>
      <c r="B360" s="253" t="s">
        <v>12</v>
      </c>
      <c r="C360" s="363">
        <v>4</v>
      </c>
      <c r="D360" s="363">
        <v>14</v>
      </c>
      <c r="E360" s="362">
        <v>7.7604299000000001</v>
      </c>
      <c r="F360" s="363">
        <v>3</v>
      </c>
      <c r="G360" s="363">
        <v>4</v>
      </c>
      <c r="H360" s="362" t="s">
        <v>276</v>
      </c>
      <c r="I360" s="363">
        <v>1</v>
      </c>
      <c r="J360" s="363">
        <v>10</v>
      </c>
      <c r="K360" s="362" t="s">
        <v>276</v>
      </c>
      <c r="L360" s="363">
        <v>0</v>
      </c>
      <c r="M360" s="363">
        <v>0</v>
      </c>
      <c r="N360" s="362">
        <v>0</v>
      </c>
      <c r="O360" s="363" t="s">
        <v>177</v>
      </c>
      <c r="P360" s="363" t="s">
        <v>177</v>
      </c>
      <c r="Q360" s="362" t="s">
        <v>177</v>
      </c>
      <c r="R360" s="198"/>
      <c r="S360" s="105"/>
    </row>
    <row r="361" spans="1:20" s="54" customFormat="1" ht="13.5" customHeight="1" x14ac:dyDescent="0.35">
      <c r="A361" s="265">
        <v>21</v>
      </c>
      <c r="B361" s="253" t="s">
        <v>13</v>
      </c>
      <c r="C361" s="363">
        <v>7</v>
      </c>
      <c r="D361" s="363">
        <v>31</v>
      </c>
      <c r="E361" s="362" t="s">
        <v>177</v>
      </c>
      <c r="F361" s="363">
        <v>6</v>
      </c>
      <c r="G361" s="363">
        <v>15</v>
      </c>
      <c r="H361" s="362" t="s">
        <v>177</v>
      </c>
      <c r="I361" s="363">
        <v>1</v>
      </c>
      <c r="J361" s="363">
        <v>16</v>
      </c>
      <c r="K361" s="362" t="s">
        <v>177</v>
      </c>
      <c r="L361" s="363">
        <v>0</v>
      </c>
      <c r="M361" s="363">
        <v>0</v>
      </c>
      <c r="N361" s="362">
        <v>0</v>
      </c>
      <c r="O361" s="363" t="s">
        <v>177</v>
      </c>
      <c r="P361" s="363" t="s">
        <v>177</v>
      </c>
      <c r="Q361" s="362" t="s">
        <v>177</v>
      </c>
      <c r="R361" s="198"/>
      <c r="S361" s="105"/>
    </row>
    <row r="362" spans="1:20" s="54" customFormat="1" ht="13.5" customHeight="1" x14ac:dyDescent="0.35">
      <c r="A362" s="257" t="s">
        <v>74</v>
      </c>
      <c r="B362" s="253" t="s">
        <v>14</v>
      </c>
      <c r="C362" s="363">
        <v>6</v>
      </c>
      <c r="D362" s="363">
        <v>9</v>
      </c>
      <c r="E362" s="362">
        <v>34.430344200000008</v>
      </c>
      <c r="F362" s="363">
        <v>6</v>
      </c>
      <c r="G362" s="363">
        <v>9</v>
      </c>
      <c r="H362" s="362">
        <v>19.152555700000004</v>
      </c>
      <c r="I362" s="363">
        <v>0</v>
      </c>
      <c r="J362" s="363">
        <v>0</v>
      </c>
      <c r="K362" s="362">
        <v>15.2777885</v>
      </c>
      <c r="L362" s="363">
        <v>0</v>
      </c>
      <c r="M362" s="363">
        <v>0</v>
      </c>
      <c r="N362" s="362">
        <v>0</v>
      </c>
      <c r="O362" s="363" t="s">
        <v>177</v>
      </c>
      <c r="P362" s="363" t="s">
        <v>177</v>
      </c>
      <c r="Q362" s="362" t="s">
        <v>177</v>
      </c>
      <c r="R362" s="198"/>
      <c r="S362" s="105"/>
    </row>
    <row r="363" spans="1:20" s="54" customFormat="1" ht="13.5" customHeight="1" x14ac:dyDescent="0.35">
      <c r="A363" s="257" t="s">
        <v>79</v>
      </c>
      <c r="B363" s="253" t="s">
        <v>15</v>
      </c>
      <c r="C363" s="363">
        <v>45</v>
      </c>
      <c r="D363" s="363">
        <v>289</v>
      </c>
      <c r="E363" s="362">
        <v>266.06535660000003</v>
      </c>
      <c r="F363" s="363">
        <v>34</v>
      </c>
      <c r="G363" s="363">
        <v>92</v>
      </c>
      <c r="H363" s="362">
        <v>81.090611600000017</v>
      </c>
      <c r="I363" s="363">
        <v>11</v>
      </c>
      <c r="J363" s="363">
        <v>197</v>
      </c>
      <c r="K363" s="362">
        <v>184.97474500000001</v>
      </c>
      <c r="L363" s="363">
        <v>0</v>
      </c>
      <c r="M363" s="363">
        <v>0</v>
      </c>
      <c r="N363" s="362">
        <v>0</v>
      </c>
      <c r="O363" s="363" t="s">
        <v>177</v>
      </c>
      <c r="P363" s="363" t="s">
        <v>177</v>
      </c>
      <c r="Q363" s="362" t="s">
        <v>177</v>
      </c>
      <c r="R363" s="198"/>
      <c r="S363" s="105"/>
    </row>
    <row r="364" spans="1:20" s="54" customFormat="1" ht="13.5" customHeight="1" x14ac:dyDescent="0.35">
      <c r="A364" s="265">
        <v>26</v>
      </c>
      <c r="B364" s="253" t="s">
        <v>64</v>
      </c>
      <c r="C364" s="363">
        <v>12</v>
      </c>
      <c r="D364" s="363">
        <v>300</v>
      </c>
      <c r="E364" s="362">
        <v>286.28472640000001</v>
      </c>
      <c r="F364" s="363">
        <v>6</v>
      </c>
      <c r="G364" s="363">
        <v>22</v>
      </c>
      <c r="H364" s="362">
        <v>20.021203700000001</v>
      </c>
      <c r="I364" s="363">
        <v>5</v>
      </c>
      <c r="J364" s="363">
        <v>146</v>
      </c>
      <c r="K364" s="362">
        <v>135.89624950000001</v>
      </c>
      <c r="L364" s="363">
        <v>1</v>
      </c>
      <c r="M364" s="363">
        <v>132</v>
      </c>
      <c r="N364" s="362">
        <v>130.3672732</v>
      </c>
      <c r="O364" s="363" t="s">
        <v>177</v>
      </c>
      <c r="P364" s="363" t="s">
        <v>177</v>
      </c>
      <c r="Q364" s="362" t="s">
        <v>177</v>
      </c>
      <c r="R364" s="198"/>
      <c r="S364" s="29"/>
    </row>
    <row r="365" spans="1:20" s="54" customFormat="1" ht="13.5" customHeight="1" x14ac:dyDescent="0.35">
      <c r="A365" s="265">
        <v>27</v>
      </c>
      <c r="B365" s="253" t="s">
        <v>16</v>
      </c>
      <c r="C365" s="363">
        <v>6</v>
      </c>
      <c r="D365" s="363">
        <v>40</v>
      </c>
      <c r="E365" s="362">
        <v>36.108845900000006</v>
      </c>
      <c r="F365" s="363">
        <v>4</v>
      </c>
      <c r="G365" s="363">
        <v>11</v>
      </c>
      <c r="H365" s="362">
        <v>10.042119100000001</v>
      </c>
      <c r="I365" s="363">
        <v>2</v>
      </c>
      <c r="J365" s="363">
        <v>29</v>
      </c>
      <c r="K365" s="362">
        <v>26.066726799999998</v>
      </c>
      <c r="L365" s="363">
        <v>0</v>
      </c>
      <c r="M365" s="363">
        <v>0</v>
      </c>
      <c r="N365" s="362">
        <v>0</v>
      </c>
      <c r="O365" s="363" t="s">
        <v>177</v>
      </c>
      <c r="P365" s="363" t="s">
        <v>177</v>
      </c>
      <c r="Q365" s="362" t="s">
        <v>177</v>
      </c>
      <c r="R365" s="198"/>
      <c r="S365" s="30"/>
    </row>
    <row r="366" spans="1:20" s="54" customFormat="1" ht="13.5" customHeight="1" x14ac:dyDescent="0.35">
      <c r="A366" s="265">
        <v>28</v>
      </c>
      <c r="B366" s="253" t="s">
        <v>17</v>
      </c>
      <c r="C366" s="363">
        <v>5</v>
      </c>
      <c r="D366" s="363">
        <v>8</v>
      </c>
      <c r="E366" s="362">
        <v>6.9385019000000003</v>
      </c>
      <c r="F366" s="363">
        <v>5</v>
      </c>
      <c r="G366" s="363">
        <v>8</v>
      </c>
      <c r="H366" s="362">
        <v>6.9385019000000003</v>
      </c>
      <c r="I366" s="363">
        <v>0</v>
      </c>
      <c r="J366" s="363">
        <v>0</v>
      </c>
      <c r="K366" s="362" t="s">
        <v>177</v>
      </c>
      <c r="L366" s="363">
        <v>0</v>
      </c>
      <c r="M366" s="363">
        <v>0</v>
      </c>
      <c r="N366" s="362">
        <v>0</v>
      </c>
      <c r="O366" s="363" t="s">
        <v>177</v>
      </c>
      <c r="P366" s="363" t="s">
        <v>177</v>
      </c>
      <c r="Q366" s="362" t="s">
        <v>177</v>
      </c>
      <c r="R366" s="198"/>
      <c r="S366" s="30"/>
    </row>
    <row r="367" spans="1:20" s="54" customFormat="1" ht="13.5" customHeight="1" x14ac:dyDescent="0.35">
      <c r="A367" s="257" t="s">
        <v>75</v>
      </c>
      <c r="B367" s="253" t="s">
        <v>18</v>
      </c>
      <c r="C367" s="363">
        <v>5</v>
      </c>
      <c r="D367" s="363">
        <v>29</v>
      </c>
      <c r="E367" s="362">
        <v>23.910181799999997</v>
      </c>
      <c r="F367" s="363">
        <v>4</v>
      </c>
      <c r="G367" s="363">
        <v>17</v>
      </c>
      <c r="H367" s="362">
        <v>14.540181799999999</v>
      </c>
      <c r="I367" s="363">
        <v>1</v>
      </c>
      <c r="J367" s="363">
        <v>12</v>
      </c>
      <c r="K367" s="362">
        <v>9.3699999999999992</v>
      </c>
      <c r="L367" s="363">
        <v>0</v>
      </c>
      <c r="M367" s="363">
        <v>0</v>
      </c>
      <c r="N367" s="362">
        <v>0</v>
      </c>
      <c r="O367" s="363" t="s">
        <v>177</v>
      </c>
      <c r="P367" s="363" t="s">
        <v>177</v>
      </c>
      <c r="Q367" s="362" t="s">
        <v>177</v>
      </c>
      <c r="R367" s="198"/>
      <c r="S367" s="30"/>
    </row>
    <row r="368" spans="1:20" s="54" customFormat="1" ht="13.5" customHeight="1" x14ac:dyDescent="0.35">
      <c r="A368" s="265" t="s">
        <v>19</v>
      </c>
      <c r="B368" s="253" t="s">
        <v>20</v>
      </c>
      <c r="C368" s="363">
        <v>109</v>
      </c>
      <c r="D368" s="363">
        <v>386</v>
      </c>
      <c r="E368" s="362">
        <v>335.94799829999988</v>
      </c>
      <c r="F368" s="363">
        <v>102</v>
      </c>
      <c r="G368" s="363">
        <v>209</v>
      </c>
      <c r="H368" s="362">
        <v>171.72779659999986</v>
      </c>
      <c r="I368" s="363">
        <v>7</v>
      </c>
      <c r="J368" s="363">
        <v>177</v>
      </c>
      <c r="K368" s="362">
        <v>164.22020169999999</v>
      </c>
      <c r="L368" s="363">
        <v>0</v>
      </c>
      <c r="M368" s="363">
        <v>0</v>
      </c>
      <c r="N368" s="362">
        <v>0</v>
      </c>
      <c r="O368" s="363" t="s">
        <v>177</v>
      </c>
      <c r="P368" s="363" t="s">
        <v>177</v>
      </c>
      <c r="Q368" s="362" t="s">
        <v>177</v>
      </c>
      <c r="R368" s="198"/>
      <c r="S368" s="30"/>
    </row>
    <row r="369" spans="1:20" s="54" customFormat="1" ht="13.5" customHeight="1" x14ac:dyDescent="0.35">
      <c r="A369" s="265">
        <v>35</v>
      </c>
      <c r="B369" s="253" t="s">
        <v>21</v>
      </c>
      <c r="C369" s="363">
        <v>21</v>
      </c>
      <c r="D369" s="363">
        <v>566</v>
      </c>
      <c r="E369" s="362">
        <v>530.33358249999992</v>
      </c>
      <c r="F369" s="363">
        <v>11</v>
      </c>
      <c r="G369" s="363">
        <v>29</v>
      </c>
      <c r="H369" s="362">
        <v>25.333634099999998</v>
      </c>
      <c r="I369" s="363">
        <v>4</v>
      </c>
      <c r="J369" s="363">
        <v>85</v>
      </c>
      <c r="K369" s="362">
        <v>70.87</v>
      </c>
      <c r="L369" s="363">
        <v>6</v>
      </c>
      <c r="M369" s="363">
        <v>452</v>
      </c>
      <c r="N369" s="362">
        <v>434.12994839999999</v>
      </c>
      <c r="O369" s="363" t="s">
        <v>177</v>
      </c>
      <c r="P369" s="363" t="s">
        <v>177</v>
      </c>
      <c r="Q369" s="362" t="s">
        <v>177</v>
      </c>
      <c r="R369" s="198"/>
      <c r="S369" s="30"/>
    </row>
    <row r="370" spans="1:20" s="54" customFormat="1" ht="13.5" customHeight="1" x14ac:dyDescent="0.35">
      <c r="A370" s="265" t="s">
        <v>22</v>
      </c>
      <c r="B370" s="253" t="s">
        <v>71</v>
      </c>
      <c r="C370" s="363">
        <v>91</v>
      </c>
      <c r="D370" s="363">
        <v>1108</v>
      </c>
      <c r="E370" s="362">
        <v>260.84923809999998</v>
      </c>
      <c r="F370" s="363">
        <v>74</v>
      </c>
      <c r="G370" s="363">
        <v>169</v>
      </c>
      <c r="H370" s="362">
        <v>12.208911000000001</v>
      </c>
      <c r="I370" s="363">
        <v>12</v>
      </c>
      <c r="J370" s="363">
        <v>280</v>
      </c>
      <c r="K370" s="362">
        <v>172.29032710000001</v>
      </c>
      <c r="L370" s="363">
        <v>5</v>
      </c>
      <c r="M370" s="363">
        <v>659</v>
      </c>
      <c r="N370" s="362">
        <v>634.70448199999998</v>
      </c>
      <c r="O370" s="363" t="s">
        <v>177</v>
      </c>
      <c r="P370" s="363" t="s">
        <v>177</v>
      </c>
      <c r="Q370" s="362" t="s">
        <v>177</v>
      </c>
      <c r="R370" s="198"/>
      <c r="S370" s="30"/>
    </row>
    <row r="371" spans="1:20" s="54" customFormat="1" ht="13.5" customHeight="1" x14ac:dyDescent="0.35">
      <c r="A371" s="257" t="s">
        <v>76</v>
      </c>
      <c r="B371" s="253" t="s">
        <v>23</v>
      </c>
      <c r="C371" s="363">
        <v>6</v>
      </c>
      <c r="D371" s="363">
        <v>24</v>
      </c>
      <c r="E371" s="362">
        <v>805.63782719999995</v>
      </c>
      <c r="F371" s="363">
        <v>5</v>
      </c>
      <c r="G371" s="363">
        <v>11</v>
      </c>
      <c r="H371" s="362">
        <v>146.96314820000001</v>
      </c>
      <c r="I371" s="363">
        <v>1</v>
      </c>
      <c r="J371" s="363">
        <v>13</v>
      </c>
      <c r="K371" s="362">
        <v>100.32019700000001</v>
      </c>
      <c r="L371" s="363">
        <v>0</v>
      </c>
      <c r="M371" s="363">
        <v>0</v>
      </c>
      <c r="N371" s="362">
        <v>0</v>
      </c>
      <c r="O371" s="363" t="s">
        <v>177</v>
      </c>
      <c r="P371" s="363" t="s">
        <v>177</v>
      </c>
      <c r="Q371" s="362" t="s">
        <v>177</v>
      </c>
      <c r="R371" s="198"/>
      <c r="S371" s="30"/>
    </row>
    <row r="372" spans="1:20" s="54" customFormat="1" ht="13.5" customHeight="1" x14ac:dyDescent="0.35">
      <c r="A372" s="265">
        <v>43</v>
      </c>
      <c r="B372" s="253" t="s">
        <v>24</v>
      </c>
      <c r="C372" s="363">
        <v>447</v>
      </c>
      <c r="D372" s="363">
        <v>3230</v>
      </c>
      <c r="E372" s="362">
        <v>3020.9825732999957</v>
      </c>
      <c r="F372" s="363">
        <v>380</v>
      </c>
      <c r="G372" s="363">
        <v>946</v>
      </c>
      <c r="H372" s="362">
        <v>839.54749549999656</v>
      </c>
      <c r="I372" s="363">
        <v>53</v>
      </c>
      <c r="J372" s="363">
        <v>1120</v>
      </c>
      <c r="K372" s="362">
        <v>1046.2336230999999</v>
      </c>
      <c r="L372" s="363">
        <v>14</v>
      </c>
      <c r="M372" s="363">
        <v>1164</v>
      </c>
      <c r="N372" s="362">
        <v>1135.2014546999999</v>
      </c>
      <c r="O372" s="363" t="s">
        <v>177</v>
      </c>
      <c r="P372" s="363" t="s">
        <v>177</v>
      </c>
      <c r="Q372" s="362" t="s">
        <v>177</v>
      </c>
      <c r="R372" s="198"/>
      <c r="S372" s="30"/>
    </row>
    <row r="373" spans="1:20" s="54" customFormat="1" ht="13.5" customHeight="1" x14ac:dyDescent="0.35">
      <c r="A373" s="267" t="s">
        <v>70</v>
      </c>
      <c r="B373" s="267"/>
      <c r="C373" s="304">
        <v>11218</v>
      </c>
      <c r="D373" s="304">
        <v>109169</v>
      </c>
      <c r="E373" s="305">
        <v>85434.530694599976</v>
      </c>
      <c r="F373" s="304">
        <v>9525</v>
      </c>
      <c r="G373" s="304">
        <v>21994</v>
      </c>
      <c r="H373" s="305">
        <v>15986.037637799993</v>
      </c>
      <c r="I373" s="304">
        <v>1328</v>
      </c>
      <c r="J373" s="304">
        <v>26727</v>
      </c>
      <c r="K373" s="305">
        <v>20327.1036661</v>
      </c>
      <c r="L373" s="304">
        <v>322</v>
      </c>
      <c r="M373" s="304">
        <v>33069</v>
      </c>
      <c r="N373" s="305">
        <v>26026.163201100004</v>
      </c>
      <c r="O373" s="304">
        <v>43</v>
      </c>
      <c r="P373" s="304">
        <v>27379</v>
      </c>
      <c r="Q373" s="305">
        <v>23095.226189599998</v>
      </c>
      <c r="R373" s="198"/>
      <c r="S373" s="30"/>
    </row>
    <row r="374" spans="1:20" s="54" customFormat="1" ht="13.5" customHeight="1" x14ac:dyDescent="0.35">
      <c r="A374" s="265">
        <v>45</v>
      </c>
      <c r="B374" s="253" t="s">
        <v>25</v>
      </c>
      <c r="C374" s="363">
        <v>163</v>
      </c>
      <c r="D374" s="363">
        <v>733</v>
      </c>
      <c r="E374" s="362">
        <v>662.30629930000021</v>
      </c>
      <c r="F374" s="363">
        <v>153</v>
      </c>
      <c r="G374" s="363">
        <v>399</v>
      </c>
      <c r="H374" s="362">
        <v>344.44269660000015</v>
      </c>
      <c r="I374" s="363">
        <v>9</v>
      </c>
      <c r="J374" s="363">
        <v>202</v>
      </c>
      <c r="K374" s="362">
        <v>187.43104780000002</v>
      </c>
      <c r="L374" s="363">
        <v>1</v>
      </c>
      <c r="M374" s="363">
        <v>132</v>
      </c>
      <c r="N374" s="362">
        <v>130.43255490000001</v>
      </c>
      <c r="O374" s="363">
        <v>0</v>
      </c>
      <c r="P374" s="363">
        <v>0</v>
      </c>
      <c r="Q374" s="362" t="s">
        <v>177</v>
      </c>
      <c r="R374" s="198"/>
      <c r="S374" s="30"/>
    </row>
    <row r="375" spans="1:20" s="54" customFormat="1" ht="13.5" customHeight="1" x14ac:dyDescent="0.35">
      <c r="A375" s="265">
        <v>46</v>
      </c>
      <c r="B375" s="253" t="s">
        <v>26</v>
      </c>
      <c r="C375" s="363">
        <v>357</v>
      </c>
      <c r="D375" s="363">
        <v>2244</v>
      </c>
      <c r="E375" s="362">
        <v>1975.0983984000002</v>
      </c>
      <c r="F375" s="363">
        <v>312</v>
      </c>
      <c r="G375" s="363">
        <v>825</v>
      </c>
      <c r="H375" s="362">
        <v>677.12974980000001</v>
      </c>
      <c r="I375" s="363">
        <v>37</v>
      </c>
      <c r="J375" s="363">
        <v>677</v>
      </c>
      <c r="K375" s="362">
        <v>595.26227369999992</v>
      </c>
      <c r="L375" s="363">
        <v>8</v>
      </c>
      <c r="M375" s="363">
        <v>742</v>
      </c>
      <c r="N375" s="362">
        <v>702.70637490000001</v>
      </c>
      <c r="O375" s="363">
        <v>0</v>
      </c>
      <c r="P375" s="363">
        <v>0</v>
      </c>
      <c r="Q375" s="362" t="s">
        <v>177</v>
      </c>
      <c r="R375" s="198"/>
      <c r="S375" s="30"/>
    </row>
    <row r="376" spans="1:20" s="54" customFormat="1" ht="13.5" customHeight="1" x14ac:dyDescent="0.35">
      <c r="A376" s="265">
        <v>47</v>
      </c>
      <c r="B376" s="253" t="s">
        <v>27</v>
      </c>
      <c r="C376" s="363">
        <v>1264</v>
      </c>
      <c r="D376" s="363">
        <v>7485</v>
      </c>
      <c r="E376" s="362">
        <v>5659.5772739000049</v>
      </c>
      <c r="F376" s="363">
        <v>1087</v>
      </c>
      <c r="G376" s="363">
        <v>3166</v>
      </c>
      <c r="H376" s="362">
        <v>2329.3614756000024</v>
      </c>
      <c r="I376" s="363">
        <v>162</v>
      </c>
      <c r="J376" s="363">
        <v>2569</v>
      </c>
      <c r="K376" s="362">
        <v>1958.8414309</v>
      </c>
      <c r="L376" s="363">
        <v>14</v>
      </c>
      <c r="M376" s="363">
        <v>1381</v>
      </c>
      <c r="N376" s="362">
        <v>1110.8265280000001</v>
      </c>
      <c r="O376" s="363">
        <v>1</v>
      </c>
      <c r="P376" s="363">
        <v>369</v>
      </c>
      <c r="Q376" s="362">
        <v>260.54783939999999</v>
      </c>
      <c r="R376" s="198"/>
      <c r="S376" s="30"/>
    </row>
    <row r="377" spans="1:20" s="54" customFormat="1" ht="13.5" customHeight="1" x14ac:dyDescent="0.35">
      <c r="A377" s="265">
        <v>49</v>
      </c>
      <c r="B377" s="253" t="s">
        <v>28</v>
      </c>
      <c r="C377" s="363">
        <v>177</v>
      </c>
      <c r="D377" s="363">
        <v>2185</v>
      </c>
      <c r="E377" s="362">
        <v>2002.2363190999997</v>
      </c>
      <c r="F377" s="363">
        <v>151</v>
      </c>
      <c r="G377" s="363">
        <v>242</v>
      </c>
      <c r="H377" s="362">
        <v>185.42137359999984</v>
      </c>
      <c r="I377" s="363">
        <v>16</v>
      </c>
      <c r="J377" s="363">
        <v>355</v>
      </c>
      <c r="K377" s="362">
        <v>311.84201250000001</v>
      </c>
      <c r="L377" s="363">
        <v>8</v>
      </c>
      <c r="M377" s="363">
        <v>975</v>
      </c>
      <c r="N377" s="362">
        <v>917.86174410000001</v>
      </c>
      <c r="O377" s="363">
        <v>2</v>
      </c>
      <c r="P377" s="363">
        <v>613</v>
      </c>
      <c r="Q377" s="362">
        <v>587.1111889</v>
      </c>
      <c r="R377" s="198"/>
      <c r="S377" s="30"/>
    </row>
    <row r="378" spans="1:20" s="54" customFormat="1" ht="13.5" customHeight="1" x14ac:dyDescent="0.35">
      <c r="A378" s="265" t="s">
        <v>77</v>
      </c>
      <c r="B378" s="253" t="s">
        <v>29</v>
      </c>
      <c r="C378" s="363">
        <v>5</v>
      </c>
      <c r="D378" s="363">
        <v>214</v>
      </c>
      <c r="E378" s="362">
        <v>178.3122142</v>
      </c>
      <c r="F378" s="363">
        <v>4</v>
      </c>
      <c r="G378" s="363">
        <v>13</v>
      </c>
      <c r="H378" s="362">
        <v>11.6508468</v>
      </c>
      <c r="I378" s="363">
        <v>0</v>
      </c>
      <c r="J378" s="363">
        <v>0</v>
      </c>
      <c r="K378" s="362" t="s">
        <v>177</v>
      </c>
      <c r="L378" s="363">
        <v>1</v>
      </c>
      <c r="M378" s="363">
        <v>201</v>
      </c>
      <c r="N378" s="362">
        <v>166.66136739999999</v>
      </c>
      <c r="O378" s="363">
        <v>0</v>
      </c>
      <c r="P378" s="363">
        <v>0</v>
      </c>
      <c r="Q378" s="362" t="s">
        <v>177</v>
      </c>
      <c r="R378" s="198"/>
      <c r="S378" s="30"/>
    </row>
    <row r="379" spans="1:20" s="54" customFormat="1" ht="13.5" customHeight="1" x14ac:dyDescent="0.35">
      <c r="A379" s="265">
        <v>52</v>
      </c>
      <c r="B379" s="253" t="s">
        <v>30</v>
      </c>
      <c r="C379" s="363">
        <v>25</v>
      </c>
      <c r="D379" s="363">
        <v>237</v>
      </c>
      <c r="E379" s="362">
        <v>185.47607379999997</v>
      </c>
      <c r="F379" s="363">
        <v>18</v>
      </c>
      <c r="G379" s="363">
        <v>86</v>
      </c>
      <c r="H379" s="362">
        <v>65.062681499999982</v>
      </c>
      <c r="I379" s="363">
        <v>6</v>
      </c>
      <c r="J379" s="363">
        <v>92</v>
      </c>
      <c r="K379" s="362">
        <v>63.921415000000003</v>
      </c>
      <c r="L379" s="363">
        <v>1</v>
      </c>
      <c r="M379" s="363">
        <v>59</v>
      </c>
      <c r="N379" s="362">
        <v>56.491977300000002</v>
      </c>
      <c r="O379" s="363">
        <v>0</v>
      </c>
      <c r="P379" s="363">
        <v>0</v>
      </c>
      <c r="Q379" s="362" t="s">
        <v>177</v>
      </c>
      <c r="R379" s="198"/>
      <c r="S379" s="30"/>
    </row>
    <row r="380" spans="1:20" s="54" customFormat="1" ht="13.5" customHeight="1" x14ac:dyDescent="0.35">
      <c r="A380" s="265">
        <v>53</v>
      </c>
      <c r="B380" s="253" t="s">
        <v>31</v>
      </c>
      <c r="C380" s="363">
        <v>56</v>
      </c>
      <c r="D380" s="363">
        <v>535</v>
      </c>
      <c r="E380" s="362">
        <v>467.34666679999998</v>
      </c>
      <c r="F380" s="363">
        <v>46</v>
      </c>
      <c r="G380" s="363">
        <v>124</v>
      </c>
      <c r="H380" s="362">
        <v>107.80201180000002</v>
      </c>
      <c r="I380" s="363">
        <v>9</v>
      </c>
      <c r="J380" s="363">
        <v>186</v>
      </c>
      <c r="K380" s="362">
        <v>156.41594479999998</v>
      </c>
      <c r="L380" s="363">
        <v>1</v>
      </c>
      <c r="M380" s="363">
        <v>225</v>
      </c>
      <c r="N380" s="362">
        <v>203.1287102</v>
      </c>
      <c r="O380" s="363">
        <v>0</v>
      </c>
      <c r="P380" s="363">
        <v>0</v>
      </c>
      <c r="Q380" s="362" t="s">
        <v>177</v>
      </c>
      <c r="R380" s="198"/>
      <c r="S380" s="30"/>
    </row>
    <row r="381" spans="1:20" s="54" customFormat="1" ht="13.5" customHeight="1" x14ac:dyDescent="0.35">
      <c r="A381" s="265">
        <v>55</v>
      </c>
      <c r="B381" s="253" t="s">
        <v>32</v>
      </c>
      <c r="C381" s="363">
        <v>47</v>
      </c>
      <c r="D381" s="363">
        <v>1518</v>
      </c>
      <c r="E381" s="362">
        <v>1372.3888434000003</v>
      </c>
      <c r="F381" s="363">
        <v>19</v>
      </c>
      <c r="G381" s="363">
        <v>65</v>
      </c>
      <c r="H381" s="362">
        <v>50.341795100000006</v>
      </c>
      <c r="I381" s="363">
        <v>22</v>
      </c>
      <c r="J381" s="363">
        <v>454</v>
      </c>
      <c r="K381" s="362">
        <v>383.63937909999999</v>
      </c>
      <c r="L381" s="363">
        <v>4</v>
      </c>
      <c r="M381" s="363">
        <v>354</v>
      </c>
      <c r="N381" s="362">
        <v>337.45204280000002</v>
      </c>
      <c r="O381" s="363">
        <v>2</v>
      </c>
      <c r="P381" s="363">
        <v>645</v>
      </c>
      <c r="Q381" s="362">
        <v>600.95562640000003</v>
      </c>
      <c r="R381" s="198"/>
      <c r="S381" s="30"/>
    </row>
    <row r="382" spans="1:20" s="54" customFormat="1" ht="13.5" customHeight="1" x14ac:dyDescent="0.35">
      <c r="A382" s="265">
        <v>56</v>
      </c>
      <c r="B382" s="253" t="s">
        <v>33</v>
      </c>
      <c r="C382" s="363">
        <v>608</v>
      </c>
      <c r="D382" s="363">
        <v>4461</v>
      </c>
      <c r="E382" s="362">
        <v>3283.8409868000012</v>
      </c>
      <c r="F382" s="363">
        <v>475</v>
      </c>
      <c r="G382" s="363">
        <v>1659</v>
      </c>
      <c r="H382" s="362">
        <v>1283.8293083999999</v>
      </c>
      <c r="I382" s="363">
        <v>126</v>
      </c>
      <c r="J382" s="363">
        <v>2304</v>
      </c>
      <c r="K382" s="362">
        <v>1735.6960600999994</v>
      </c>
      <c r="L382" s="363">
        <v>7</v>
      </c>
      <c r="M382" s="363">
        <v>498</v>
      </c>
      <c r="N382" s="362">
        <v>264.31561829999998</v>
      </c>
      <c r="O382" s="363">
        <v>0</v>
      </c>
      <c r="P382" s="363">
        <v>0</v>
      </c>
      <c r="Q382" s="362" t="s">
        <v>177</v>
      </c>
      <c r="R382" s="198"/>
      <c r="S382" s="30"/>
      <c r="T382" s="173"/>
    </row>
    <row r="383" spans="1:20" s="173" customFormat="1" ht="13.5" customHeight="1" x14ac:dyDescent="0.35">
      <c r="A383" s="265" t="s">
        <v>34</v>
      </c>
      <c r="B383" s="253" t="s">
        <v>35</v>
      </c>
      <c r="C383" s="363">
        <v>175</v>
      </c>
      <c r="D383" s="363">
        <v>2550</v>
      </c>
      <c r="E383" s="362">
        <v>1950.1994553</v>
      </c>
      <c r="F383" s="363">
        <v>147</v>
      </c>
      <c r="G383" s="363">
        <v>258</v>
      </c>
      <c r="H383" s="362">
        <v>171.93166330000003</v>
      </c>
      <c r="I383" s="363">
        <v>23</v>
      </c>
      <c r="J383" s="363">
        <v>507</v>
      </c>
      <c r="K383" s="362">
        <v>336.54078130000005</v>
      </c>
      <c r="L383" s="363">
        <v>3</v>
      </c>
      <c r="M383" s="363">
        <v>363</v>
      </c>
      <c r="N383" s="362">
        <v>282.60563080000003</v>
      </c>
      <c r="O383" s="363">
        <v>2</v>
      </c>
      <c r="P383" s="363">
        <v>1422</v>
      </c>
      <c r="Q383" s="362">
        <v>1159.1213799</v>
      </c>
      <c r="R383" s="198"/>
      <c r="S383" s="29"/>
      <c r="T383" s="54"/>
    </row>
    <row r="384" spans="1:20" s="54" customFormat="1" ht="13.5" customHeight="1" x14ac:dyDescent="0.35">
      <c r="A384" s="265">
        <v>61</v>
      </c>
      <c r="B384" s="253" t="s">
        <v>36</v>
      </c>
      <c r="C384" s="363">
        <v>36</v>
      </c>
      <c r="D384" s="363">
        <v>1194</v>
      </c>
      <c r="E384" s="362">
        <v>1128.0242985000002</v>
      </c>
      <c r="F384" s="363">
        <v>21</v>
      </c>
      <c r="G384" s="363">
        <v>57</v>
      </c>
      <c r="H384" s="362">
        <v>51.227649400000011</v>
      </c>
      <c r="I384" s="363">
        <v>10</v>
      </c>
      <c r="J384" s="363">
        <v>168</v>
      </c>
      <c r="K384" s="362">
        <v>150.55495249999998</v>
      </c>
      <c r="L384" s="363">
        <v>3</v>
      </c>
      <c r="M384" s="363">
        <v>166</v>
      </c>
      <c r="N384" s="362">
        <v>161.62563749999998</v>
      </c>
      <c r="O384" s="363">
        <v>2</v>
      </c>
      <c r="P384" s="363">
        <v>803</v>
      </c>
      <c r="Q384" s="362">
        <v>764.61605910000003</v>
      </c>
      <c r="R384" s="198"/>
      <c r="S384" s="30"/>
    </row>
    <row r="385" spans="1:19" s="54" customFormat="1" ht="13.5" customHeight="1" x14ac:dyDescent="0.35">
      <c r="A385" s="265" t="s">
        <v>78</v>
      </c>
      <c r="B385" s="253" t="s">
        <v>37</v>
      </c>
      <c r="C385" s="363">
        <v>317</v>
      </c>
      <c r="D385" s="363">
        <v>2281</v>
      </c>
      <c r="E385" s="362">
        <v>2054.8305016999998</v>
      </c>
      <c r="F385" s="363">
        <v>281</v>
      </c>
      <c r="G385" s="363">
        <v>639</v>
      </c>
      <c r="H385" s="362">
        <v>505.4932600000003</v>
      </c>
      <c r="I385" s="363">
        <v>25</v>
      </c>
      <c r="J385" s="363">
        <v>548</v>
      </c>
      <c r="K385" s="362">
        <v>501.77147230000003</v>
      </c>
      <c r="L385" s="363">
        <v>11</v>
      </c>
      <c r="M385" s="363">
        <v>1094</v>
      </c>
      <c r="N385" s="362">
        <v>1047.5657694000001</v>
      </c>
      <c r="O385" s="363">
        <v>0</v>
      </c>
      <c r="P385" s="363">
        <v>0</v>
      </c>
      <c r="Q385" s="362" t="s">
        <v>177</v>
      </c>
      <c r="R385" s="198"/>
      <c r="S385" s="30"/>
    </row>
    <row r="386" spans="1:19" s="54" customFormat="1" ht="13.5" customHeight="1" x14ac:dyDescent="0.35">
      <c r="A386" s="265">
        <v>64</v>
      </c>
      <c r="B386" s="253" t="s">
        <v>38</v>
      </c>
      <c r="C386" s="363">
        <v>164</v>
      </c>
      <c r="D386" s="363">
        <v>3315</v>
      </c>
      <c r="E386" s="362">
        <v>3059.9321568</v>
      </c>
      <c r="F386" s="363">
        <v>116</v>
      </c>
      <c r="G386" s="363">
        <v>341</v>
      </c>
      <c r="H386" s="362">
        <v>289.21455439999994</v>
      </c>
      <c r="I386" s="363">
        <v>32</v>
      </c>
      <c r="J386" s="363">
        <v>626</v>
      </c>
      <c r="K386" s="362">
        <v>577.26363740000011</v>
      </c>
      <c r="L386" s="363">
        <v>14</v>
      </c>
      <c r="M386" s="363">
        <v>1394</v>
      </c>
      <c r="N386" s="362">
        <v>1297.5339567000001</v>
      </c>
      <c r="O386" s="363">
        <v>2</v>
      </c>
      <c r="P386" s="363">
        <v>954</v>
      </c>
      <c r="Q386" s="362">
        <v>895.92000829999995</v>
      </c>
      <c r="R386" s="198"/>
      <c r="S386" s="30"/>
    </row>
    <row r="387" spans="1:19" s="54" customFormat="1" ht="13.5" customHeight="1" x14ac:dyDescent="0.35">
      <c r="A387" s="265">
        <v>65</v>
      </c>
      <c r="B387" s="253" t="s">
        <v>39</v>
      </c>
      <c r="C387" s="363">
        <v>49</v>
      </c>
      <c r="D387" s="363">
        <v>4202</v>
      </c>
      <c r="E387" s="362">
        <v>3533.078684699999</v>
      </c>
      <c r="F387" s="363">
        <v>17</v>
      </c>
      <c r="G387" s="363">
        <v>72</v>
      </c>
      <c r="H387" s="362">
        <v>62.350817500000005</v>
      </c>
      <c r="I387" s="363">
        <v>17</v>
      </c>
      <c r="J387" s="363">
        <v>356</v>
      </c>
      <c r="K387" s="362">
        <v>309.6338245</v>
      </c>
      <c r="L387" s="363">
        <v>10</v>
      </c>
      <c r="M387" s="363">
        <v>1149</v>
      </c>
      <c r="N387" s="362">
        <v>1004.9100774000001</v>
      </c>
      <c r="O387" s="363">
        <v>5</v>
      </c>
      <c r="P387" s="363">
        <v>2625</v>
      </c>
      <c r="Q387" s="362">
        <v>2156.1839652999997</v>
      </c>
      <c r="R387" s="198"/>
      <c r="S387" s="30"/>
    </row>
    <row r="388" spans="1:19" s="54" customFormat="1" ht="13.5" customHeight="1" x14ac:dyDescent="0.35">
      <c r="A388" s="265">
        <v>66</v>
      </c>
      <c r="B388" s="253" t="s">
        <v>40</v>
      </c>
      <c r="C388" s="363">
        <v>232</v>
      </c>
      <c r="D388" s="363">
        <v>1712</v>
      </c>
      <c r="E388" s="362">
        <v>1503.6079211000003</v>
      </c>
      <c r="F388" s="363">
        <v>182</v>
      </c>
      <c r="G388" s="363">
        <v>524</v>
      </c>
      <c r="H388" s="362">
        <v>444.27936580000011</v>
      </c>
      <c r="I388" s="363">
        <v>47</v>
      </c>
      <c r="J388" s="363">
        <v>992</v>
      </c>
      <c r="K388" s="362">
        <v>876.53183639999986</v>
      </c>
      <c r="L388" s="363">
        <v>3</v>
      </c>
      <c r="M388" s="363">
        <v>196</v>
      </c>
      <c r="N388" s="362">
        <v>182.79671889999997</v>
      </c>
      <c r="O388" s="363">
        <v>0</v>
      </c>
      <c r="P388" s="363">
        <v>0</v>
      </c>
      <c r="Q388" s="362" t="s">
        <v>177</v>
      </c>
      <c r="R388" s="198"/>
      <c r="S388" s="30"/>
    </row>
    <row r="389" spans="1:19" s="54" customFormat="1" ht="13.5" customHeight="1" x14ac:dyDescent="0.35">
      <c r="A389" s="265">
        <v>68</v>
      </c>
      <c r="B389" s="253" t="s">
        <v>41</v>
      </c>
      <c r="C389" s="363">
        <v>295</v>
      </c>
      <c r="D389" s="363">
        <v>2597</v>
      </c>
      <c r="E389" s="362">
        <v>1873.0183008000006</v>
      </c>
      <c r="F389" s="363">
        <v>249</v>
      </c>
      <c r="G389" s="363">
        <v>542</v>
      </c>
      <c r="H389" s="362">
        <v>401.61131240000071</v>
      </c>
      <c r="I389" s="363">
        <v>35</v>
      </c>
      <c r="J389" s="363">
        <v>780</v>
      </c>
      <c r="K389" s="362">
        <v>627.77662540000006</v>
      </c>
      <c r="L389" s="363">
        <v>11</v>
      </c>
      <c r="M389" s="363">
        <v>1275</v>
      </c>
      <c r="N389" s="362">
        <v>843.6303630000001</v>
      </c>
      <c r="O389" s="363">
        <v>0</v>
      </c>
      <c r="P389" s="363">
        <v>0</v>
      </c>
      <c r="Q389" s="362" t="s">
        <v>177</v>
      </c>
      <c r="R389" s="198"/>
      <c r="S389" s="29"/>
    </row>
    <row r="390" spans="1:19" s="54" customFormat="1" ht="13.5" customHeight="1" x14ac:dyDescent="0.35">
      <c r="A390" s="265">
        <v>69</v>
      </c>
      <c r="B390" s="253" t="s">
        <v>42</v>
      </c>
      <c r="C390" s="363">
        <v>707</v>
      </c>
      <c r="D390" s="363">
        <v>2880</v>
      </c>
      <c r="E390" s="362">
        <v>2315.3762938999967</v>
      </c>
      <c r="F390" s="363">
        <v>649</v>
      </c>
      <c r="G390" s="363">
        <v>1492</v>
      </c>
      <c r="H390" s="362">
        <v>1153.706852499997</v>
      </c>
      <c r="I390" s="363">
        <v>53</v>
      </c>
      <c r="J390" s="363">
        <v>889</v>
      </c>
      <c r="K390" s="362">
        <v>730.68144919999986</v>
      </c>
      <c r="L390" s="363">
        <v>5</v>
      </c>
      <c r="M390" s="363">
        <v>499</v>
      </c>
      <c r="N390" s="362">
        <v>430.98799220000001</v>
      </c>
      <c r="O390" s="363">
        <v>0</v>
      </c>
      <c r="P390" s="363">
        <v>0</v>
      </c>
      <c r="Q390" s="362" t="s">
        <v>177</v>
      </c>
      <c r="R390" s="198"/>
      <c r="S390" s="30"/>
    </row>
    <row r="391" spans="1:19" s="54" customFormat="1" ht="13.5" customHeight="1" x14ac:dyDescent="0.35">
      <c r="A391" s="265">
        <v>70</v>
      </c>
      <c r="B391" s="253" t="s">
        <v>43</v>
      </c>
      <c r="C391" s="363">
        <v>351</v>
      </c>
      <c r="D391" s="363">
        <v>3726</v>
      </c>
      <c r="E391" s="362">
        <v>3346.1124986000004</v>
      </c>
      <c r="F391" s="363">
        <v>319</v>
      </c>
      <c r="G391" s="363">
        <v>605</v>
      </c>
      <c r="H391" s="362">
        <v>458.49428420000083</v>
      </c>
      <c r="I391" s="363">
        <v>22</v>
      </c>
      <c r="J391" s="363">
        <v>438</v>
      </c>
      <c r="K391" s="362">
        <v>357.79814409999994</v>
      </c>
      <c r="L391" s="363">
        <v>8</v>
      </c>
      <c r="M391" s="363">
        <v>608</v>
      </c>
      <c r="N391" s="362">
        <v>543.38718119999999</v>
      </c>
      <c r="O391" s="363">
        <v>2</v>
      </c>
      <c r="P391" s="363">
        <v>2075</v>
      </c>
      <c r="Q391" s="362">
        <v>1986.4328891</v>
      </c>
      <c r="R391" s="198"/>
      <c r="S391" s="29"/>
    </row>
    <row r="392" spans="1:19" s="54" customFormat="1" ht="13.5" customHeight="1" x14ac:dyDescent="0.35">
      <c r="A392" s="265">
        <v>71</v>
      </c>
      <c r="B392" s="253" t="s">
        <v>44</v>
      </c>
      <c r="C392" s="363">
        <v>452</v>
      </c>
      <c r="D392" s="363">
        <v>3256</v>
      </c>
      <c r="E392" s="362">
        <v>2843.2873146000006</v>
      </c>
      <c r="F392" s="363">
        <v>366</v>
      </c>
      <c r="G392" s="363">
        <v>932</v>
      </c>
      <c r="H392" s="362">
        <v>763.13977300000022</v>
      </c>
      <c r="I392" s="363">
        <v>79</v>
      </c>
      <c r="J392" s="363">
        <v>1490</v>
      </c>
      <c r="K392" s="362">
        <v>1297.4807515000002</v>
      </c>
      <c r="L392" s="363">
        <v>7</v>
      </c>
      <c r="M392" s="363">
        <v>834</v>
      </c>
      <c r="N392" s="362">
        <v>782.66679009999996</v>
      </c>
      <c r="O392" s="363">
        <v>0</v>
      </c>
      <c r="P392" s="363">
        <v>0</v>
      </c>
      <c r="Q392" s="362" t="s">
        <v>177</v>
      </c>
      <c r="R392" s="198"/>
      <c r="S392" s="30"/>
    </row>
    <row r="393" spans="1:19" s="54" customFormat="1" ht="13.5" customHeight="1" x14ac:dyDescent="0.35">
      <c r="A393" s="265">
        <v>72</v>
      </c>
      <c r="B393" s="253" t="s">
        <v>45</v>
      </c>
      <c r="C393" s="363">
        <v>57</v>
      </c>
      <c r="D393" s="363">
        <v>1066</v>
      </c>
      <c r="E393" s="362">
        <v>959.16188969999996</v>
      </c>
      <c r="F393" s="363">
        <v>47</v>
      </c>
      <c r="G393" s="363">
        <v>93</v>
      </c>
      <c r="H393" s="362">
        <v>67.037330600000004</v>
      </c>
      <c r="I393" s="363">
        <v>7</v>
      </c>
      <c r="J393" s="363">
        <v>146</v>
      </c>
      <c r="K393" s="362">
        <v>129.73267340000001</v>
      </c>
      <c r="L393" s="363">
        <v>2</v>
      </c>
      <c r="M393" s="363">
        <v>260</v>
      </c>
      <c r="N393" s="362">
        <v>236.6536523</v>
      </c>
      <c r="O393" s="363">
        <v>1</v>
      </c>
      <c r="P393" s="363">
        <v>567</v>
      </c>
      <c r="Q393" s="362">
        <v>525.73823340000001</v>
      </c>
      <c r="R393" s="198"/>
      <c r="S393" s="29"/>
    </row>
    <row r="394" spans="1:19" s="54" customFormat="1" ht="13.5" customHeight="1" x14ac:dyDescent="0.35">
      <c r="A394" s="265" t="s">
        <v>46</v>
      </c>
      <c r="B394" s="253" t="s">
        <v>47</v>
      </c>
      <c r="C394" s="363">
        <v>680</v>
      </c>
      <c r="D394" s="363">
        <v>2084</v>
      </c>
      <c r="E394" s="362">
        <v>1467.5705546000022</v>
      </c>
      <c r="F394" s="363">
        <v>651</v>
      </c>
      <c r="G394" s="363">
        <v>980</v>
      </c>
      <c r="H394" s="362">
        <v>693.00370430000248</v>
      </c>
      <c r="I394" s="363">
        <v>24</v>
      </c>
      <c r="J394" s="363">
        <v>517</v>
      </c>
      <c r="K394" s="362">
        <v>401.09719170000005</v>
      </c>
      <c r="L394" s="363">
        <v>5</v>
      </c>
      <c r="M394" s="363">
        <v>587</v>
      </c>
      <c r="N394" s="362">
        <v>373.4696586</v>
      </c>
      <c r="O394" s="363">
        <v>0</v>
      </c>
      <c r="P394" s="363">
        <v>0</v>
      </c>
      <c r="Q394" s="362" t="s">
        <v>177</v>
      </c>
      <c r="R394" s="198"/>
      <c r="S394" s="29"/>
    </row>
    <row r="395" spans="1:19" s="54" customFormat="1" ht="13.5" customHeight="1" x14ac:dyDescent="0.35">
      <c r="A395" s="265" t="s">
        <v>166</v>
      </c>
      <c r="B395" s="253" t="s">
        <v>48</v>
      </c>
      <c r="C395" s="363">
        <v>405</v>
      </c>
      <c r="D395" s="363">
        <v>4638</v>
      </c>
      <c r="E395" s="362">
        <v>3618.2168121000004</v>
      </c>
      <c r="F395" s="363">
        <v>348</v>
      </c>
      <c r="G395" s="363">
        <v>846</v>
      </c>
      <c r="H395" s="362">
        <v>619.63465549999933</v>
      </c>
      <c r="I395" s="363">
        <v>44</v>
      </c>
      <c r="J395" s="363">
        <v>895</v>
      </c>
      <c r="K395" s="362">
        <v>723.27224039999999</v>
      </c>
      <c r="L395" s="363">
        <v>10</v>
      </c>
      <c r="M395" s="363">
        <v>1221</v>
      </c>
      <c r="N395" s="362">
        <v>919.50144219999993</v>
      </c>
      <c r="O395" s="363">
        <v>3</v>
      </c>
      <c r="P395" s="363">
        <v>1676</v>
      </c>
      <c r="Q395" s="362">
        <v>1355.8084739999999</v>
      </c>
      <c r="R395" s="198"/>
      <c r="S395" s="29"/>
    </row>
    <row r="396" spans="1:19" s="54" customFormat="1" ht="13.5" customHeight="1" x14ac:dyDescent="0.35">
      <c r="A396" s="265">
        <v>78</v>
      </c>
      <c r="B396" s="253" t="s">
        <v>49</v>
      </c>
      <c r="C396" s="363">
        <v>123</v>
      </c>
      <c r="D396" s="363">
        <v>6569</v>
      </c>
      <c r="E396" s="362">
        <v>5061.1273917999997</v>
      </c>
      <c r="F396" s="363">
        <v>57</v>
      </c>
      <c r="G396" s="363">
        <v>192</v>
      </c>
      <c r="H396" s="362">
        <v>155.75856569999993</v>
      </c>
      <c r="I396" s="363">
        <v>27</v>
      </c>
      <c r="J396" s="363">
        <v>756</v>
      </c>
      <c r="K396" s="362">
        <v>625.76102579999997</v>
      </c>
      <c r="L396" s="363">
        <v>35</v>
      </c>
      <c r="M396" s="363">
        <v>4352</v>
      </c>
      <c r="N396" s="362">
        <v>3382.0122566999999</v>
      </c>
      <c r="O396" s="363">
        <v>4</v>
      </c>
      <c r="P396" s="363">
        <v>1269</v>
      </c>
      <c r="Q396" s="362">
        <v>897.59554360000004</v>
      </c>
      <c r="R396" s="198"/>
      <c r="S396" s="29"/>
    </row>
    <row r="397" spans="1:19" s="54" customFormat="1" ht="13.5" customHeight="1" x14ac:dyDescent="0.35">
      <c r="A397" s="265">
        <v>84</v>
      </c>
      <c r="B397" s="253" t="s">
        <v>50</v>
      </c>
      <c r="C397" s="363">
        <v>160</v>
      </c>
      <c r="D397" s="363">
        <v>5824</v>
      </c>
      <c r="E397" s="362">
        <v>5057.7241532000007</v>
      </c>
      <c r="F397" s="363">
        <v>51</v>
      </c>
      <c r="G397" s="363">
        <v>221</v>
      </c>
      <c r="H397" s="362">
        <v>192.63417150000004</v>
      </c>
      <c r="I397" s="363">
        <v>75</v>
      </c>
      <c r="J397" s="363">
        <v>1801</v>
      </c>
      <c r="K397" s="362">
        <v>1566.34</v>
      </c>
      <c r="L397" s="363">
        <v>32</v>
      </c>
      <c r="M397" s="363">
        <v>3021</v>
      </c>
      <c r="N397" s="362">
        <v>2571.2499816999998</v>
      </c>
      <c r="O397" s="363">
        <v>2</v>
      </c>
      <c r="P397" s="363">
        <v>781</v>
      </c>
      <c r="Q397" s="362">
        <v>727.5</v>
      </c>
      <c r="R397" s="198"/>
      <c r="S397" s="30"/>
    </row>
    <row r="398" spans="1:19" s="54" customFormat="1" ht="13.5" customHeight="1" x14ac:dyDescent="0.35">
      <c r="A398" s="265">
        <v>85</v>
      </c>
      <c r="B398" s="253" t="s">
        <v>51</v>
      </c>
      <c r="C398" s="363">
        <v>562</v>
      </c>
      <c r="D398" s="363">
        <v>9656</v>
      </c>
      <c r="E398" s="362">
        <v>6051.6218867999996</v>
      </c>
      <c r="F398" s="363">
        <v>392</v>
      </c>
      <c r="G398" s="363">
        <v>896</v>
      </c>
      <c r="H398" s="362">
        <v>424.23358149999927</v>
      </c>
      <c r="I398" s="363">
        <v>120</v>
      </c>
      <c r="J398" s="363">
        <v>2659</v>
      </c>
      <c r="K398" s="362">
        <v>1416.4944545000005</v>
      </c>
      <c r="L398" s="363">
        <v>45</v>
      </c>
      <c r="M398" s="363">
        <v>4452</v>
      </c>
      <c r="N398" s="362">
        <v>3101.9219748</v>
      </c>
      <c r="O398" s="363">
        <v>5</v>
      </c>
      <c r="P398" s="363">
        <v>1649</v>
      </c>
      <c r="Q398" s="362">
        <v>1108.9718760000001</v>
      </c>
      <c r="R398" s="198"/>
      <c r="S398" s="30"/>
    </row>
    <row r="399" spans="1:19" s="54" customFormat="1" ht="13.5" customHeight="1" x14ac:dyDescent="0.35">
      <c r="A399" s="265">
        <v>86</v>
      </c>
      <c r="B399" s="253" t="s">
        <v>52</v>
      </c>
      <c r="C399" s="363">
        <v>1655</v>
      </c>
      <c r="D399" s="363">
        <v>17042</v>
      </c>
      <c r="E399" s="362">
        <v>13529.734790399993</v>
      </c>
      <c r="F399" s="363">
        <v>1565</v>
      </c>
      <c r="G399" s="363">
        <v>3019</v>
      </c>
      <c r="H399" s="362">
        <v>2020.1928331999984</v>
      </c>
      <c r="I399" s="363">
        <v>59</v>
      </c>
      <c r="J399" s="363">
        <v>1124</v>
      </c>
      <c r="K399" s="362">
        <v>807.2405967000002</v>
      </c>
      <c r="L399" s="363">
        <v>23</v>
      </c>
      <c r="M399" s="363">
        <v>1718</v>
      </c>
      <c r="N399" s="362">
        <v>1219.1971041000002</v>
      </c>
      <c r="O399" s="363">
        <v>8</v>
      </c>
      <c r="P399" s="363">
        <v>11181</v>
      </c>
      <c r="Q399" s="362">
        <v>9483.1042563999981</v>
      </c>
      <c r="R399" s="198"/>
      <c r="S399" s="30"/>
    </row>
    <row r="400" spans="1:19" s="54" customFormat="1" ht="13.5" customHeight="1" x14ac:dyDescent="0.35">
      <c r="A400" s="265">
        <v>87</v>
      </c>
      <c r="B400" s="253" t="s">
        <v>53</v>
      </c>
      <c r="C400" s="363">
        <v>63</v>
      </c>
      <c r="D400" s="363">
        <v>3130</v>
      </c>
      <c r="E400" s="362">
        <v>2312.6255658</v>
      </c>
      <c r="F400" s="363">
        <v>15</v>
      </c>
      <c r="G400" s="363">
        <v>80</v>
      </c>
      <c r="H400" s="362">
        <v>52.043578899999993</v>
      </c>
      <c r="I400" s="363">
        <v>32</v>
      </c>
      <c r="J400" s="363">
        <v>746</v>
      </c>
      <c r="K400" s="362">
        <v>518.58493459999988</v>
      </c>
      <c r="L400" s="363">
        <v>15</v>
      </c>
      <c r="M400" s="363">
        <v>1864</v>
      </c>
      <c r="N400" s="362">
        <v>1413.9058768</v>
      </c>
      <c r="O400" s="363">
        <v>1</v>
      </c>
      <c r="P400" s="363">
        <v>440</v>
      </c>
      <c r="Q400" s="362">
        <v>328.09117550000002</v>
      </c>
      <c r="R400" s="198"/>
      <c r="S400" s="29"/>
    </row>
    <row r="401" spans="1:20" s="54" customFormat="1" ht="13.5" customHeight="1" x14ac:dyDescent="0.35">
      <c r="A401" s="265">
        <v>88</v>
      </c>
      <c r="B401" s="253" t="s">
        <v>54</v>
      </c>
      <c r="C401" s="363">
        <v>244</v>
      </c>
      <c r="D401" s="363">
        <v>4024</v>
      </c>
      <c r="E401" s="362">
        <v>2587.6013706000003</v>
      </c>
      <c r="F401" s="363">
        <v>142</v>
      </c>
      <c r="G401" s="363">
        <v>514</v>
      </c>
      <c r="H401" s="362">
        <v>310.512676</v>
      </c>
      <c r="I401" s="363">
        <v>86</v>
      </c>
      <c r="J401" s="363">
        <v>1990</v>
      </c>
      <c r="K401" s="362">
        <v>1301.4079576999998</v>
      </c>
      <c r="L401" s="363">
        <v>16</v>
      </c>
      <c r="M401" s="363">
        <v>1520</v>
      </c>
      <c r="N401" s="362">
        <v>975.68073690000006</v>
      </c>
      <c r="O401" s="363">
        <v>0</v>
      </c>
      <c r="P401" s="363">
        <v>0</v>
      </c>
      <c r="Q401" s="362" t="s">
        <v>177</v>
      </c>
      <c r="R401" s="198"/>
      <c r="S401" s="29"/>
    </row>
    <row r="402" spans="1:20" s="54" customFormat="1" ht="13.5" customHeight="1" x14ac:dyDescent="0.35">
      <c r="A402" s="265" t="s">
        <v>55</v>
      </c>
      <c r="B402" s="253" t="s">
        <v>56</v>
      </c>
      <c r="C402" s="363">
        <v>562</v>
      </c>
      <c r="D402" s="363">
        <v>3293</v>
      </c>
      <c r="E402" s="362">
        <v>2267.9410739999971</v>
      </c>
      <c r="F402" s="363">
        <v>494</v>
      </c>
      <c r="G402" s="363">
        <v>903</v>
      </c>
      <c r="H402" s="362">
        <v>568.00592109999798</v>
      </c>
      <c r="I402" s="363">
        <v>57</v>
      </c>
      <c r="J402" s="363">
        <v>1107</v>
      </c>
      <c r="K402" s="362">
        <v>745.57838209999977</v>
      </c>
      <c r="L402" s="363">
        <v>10</v>
      </c>
      <c r="M402" s="363">
        <v>973</v>
      </c>
      <c r="N402" s="362">
        <v>696.82909649999999</v>
      </c>
      <c r="O402" s="363">
        <v>1</v>
      </c>
      <c r="P402" s="363">
        <v>310</v>
      </c>
      <c r="Q402" s="362">
        <v>257.5276743</v>
      </c>
      <c r="R402" s="198"/>
      <c r="S402" s="30"/>
    </row>
    <row r="403" spans="1:20" s="54" customFormat="1" ht="13.5" customHeight="1" x14ac:dyDescent="0.35">
      <c r="A403" s="265" t="s">
        <v>57</v>
      </c>
      <c r="B403" s="253" t="s">
        <v>58</v>
      </c>
      <c r="C403" s="363">
        <v>1227</v>
      </c>
      <c r="D403" s="363">
        <v>4518</v>
      </c>
      <c r="E403" s="362">
        <v>3127.154703899992</v>
      </c>
      <c r="F403" s="363">
        <v>1151</v>
      </c>
      <c r="G403" s="363">
        <v>2209</v>
      </c>
      <c r="H403" s="362">
        <v>1526.4891477999925</v>
      </c>
      <c r="I403" s="363">
        <v>67</v>
      </c>
      <c r="J403" s="363">
        <v>1353</v>
      </c>
      <c r="K403" s="362">
        <v>932.51117070000009</v>
      </c>
      <c r="L403" s="363">
        <v>9</v>
      </c>
      <c r="M403" s="363">
        <v>956</v>
      </c>
      <c r="N403" s="362">
        <v>668.15438539999991</v>
      </c>
      <c r="O403" s="363">
        <v>0</v>
      </c>
      <c r="P403" s="363">
        <v>0</v>
      </c>
      <c r="Q403" s="362" t="s">
        <v>177</v>
      </c>
      <c r="R403" s="198"/>
      <c r="S403" s="30"/>
    </row>
    <row r="404" spans="1:20" s="54" customFormat="1" ht="13.5" customHeight="1" x14ac:dyDescent="0.35">
      <c r="A404" s="338"/>
      <c r="B404" s="338"/>
      <c r="C404" s="363"/>
      <c r="D404" s="363"/>
      <c r="E404" s="363"/>
      <c r="F404" s="363"/>
      <c r="G404" s="363"/>
      <c r="H404" s="363"/>
      <c r="I404" s="363"/>
      <c r="J404" s="363"/>
      <c r="K404" s="363"/>
      <c r="L404" s="363"/>
      <c r="M404" s="363"/>
      <c r="N404" s="363"/>
      <c r="O404" s="363"/>
      <c r="P404" s="363"/>
      <c r="Q404" s="363"/>
      <c r="R404" s="198"/>
      <c r="S404" s="30"/>
    </row>
    <row r="405" spans="1:20" s="54" customFormat="1" ht="13.5" customHeight="1" x14ac:dyDescent="0.35">
      <c r="A405" s="285" t="s">
        <v>162</v>
      </c>
      <c r="B405" s="338"/>
      <c r="C405" s="363"/>
      <c r="D405" s="363"/>
      <c r="E405" s="363"/>
      <c r="F405" s="363"/>
      <c r="G405" s="363"/>
      <c r="H405" s="363"/>
      <c r="I405" s="363"/>
      <c r="J405" s="363"/>
      <c r="K405" s="363"/>
      <c r="L405" s="363"/>
      <c r="M405" s="363"/>
      <c r="N405" s="363"/>
      <c r="O405" s="363"/>
      <c r="P405" s="363"/>
      <c r="Q405" s="363"/>
      <c r="R405" s="198"/>
      <c r="S405" s="29"/>
    </row>
    <row r="406" spans="1:20" s="54" customFormat="1" ht="13.5" customHeight="1" x14ac:dyDescent="0.35">
      <c r="A406" s="330" t="s">
        <v>258</v>
      </c>
      <c r="B406" s="338"/>
      <c r="C406" s="363"/>
      <c r="D406" s="363"/>
      <c r="E406" s="363"/>
      <c r="F406" s="363"/>
      <c r="G406" s="363"/>
      <c r="H406" s="363"/>
      <c r="I406" s="363"/>
      <c r="J406" s="363"/>
      <c r="K406" s="363"/>
      <c r="L406" s="363"/>
      <c r="M406" s="363"/>
      <c r="N406" s="363"/>
      <c r="O406" s="363"/>
      <c r="P406" s="363"/>
      <c r="Q406" s="363"/>
      <c r="R406" s="198"/>
      <c r="S406" s="30"/>
    </row>
    <row r="407" spans="1:20" s="54" customFormat="1" ht="13.5" customHeight="1" x14ac:dyDescent="0.35">
      <c r="A407" s="346" t="s">
        <v>259</v>
      </c>
      <c r="B407" s="338"/>
      <c r="C407" s="363"/>
      <c r="D407" s="363"/>
      <c r="E407" s="363"/>
      <c r="F407" s="363"/>
      <c r="G407" s="363"/>
      <c r="H407" s="363"/>
      <c r="I407" s="363"/>
      <c r="J407" s="363"/>
      <c r="K407" s="363"/>
      <c r="L407" s="363"/>
      <c r="M407" s="363"/>
      <c r="N407" s="363"/>
      <c r="O407" s="363"/>
      <c r="P407" s="363"/>
      <c r="Q407" s="363"/>
      <c r="R407" s="198"/>
      <c r="S407" s="30"/>
      <c r="T407" s="53"/>
    </row>
    <row r="408" spans="1:20" s="53" customFormat="1" ht="13.5" customHeight="1" x14ac:dyDescent="0.35">
      <c r="A408" s="331" t="s">
        <v>229</v>
      </c>
      <c r="B408" s="338"/>
      <c r="C408" s="363"/>
      <c r="D408" s="363"/>
      <c r="E408" s="363"/>
      <c r="F408" s="363"/>
      <c r="G408" s="363"/>
      <c r="H408" s="363"/>
      <c r="I408" s="363"/>
      <c r="J408" s="363"/>
      <c r="K408" s="363"/>
      <c r="L408" s="363"/>
      <c r="M408" s="363"/>
      <c r="N408" s="363"/>
      <c r="O408" s="363"/>
      <c r="P408" s="363"/>
      <c r="Q408" s="363"/>
      <c r="R408" s="198"/>
      <c r="S408" s="30"/>
      <c r="T408" s="54"/>
    </row>
    <row r="409" spans="1:20" s="54" customFormat="1" ht="13.5" customHeight="1" x14ac:dyDescent="0.35">
      <c r="A409" s="331" t="s">
        <v>261</v>
      </c>
      <c r="B409" s="338"/>
      <c r="C409" s="363"/>
      <c r="D409" s="363"/>
      <c r="E409" s="363"/>
      <c r="F409" s="363"/>
      <c r="G409" s="363"/>
      <c r="H409" s="363"/>
      <c r="I409" s="363"/>
      <c r="J409" s="363"/>
      <c r="K409" s="363"/>
      <c r="L409" s="363"/>
      <c r="M409" s="363"/>
      <c r="N409" s="363"/>
      <c r="O409" s="363"/>
      <c r="P409" s="363"/>
      <c r="Q409" s="363"/>
      <c r="R409" s="198"/>
      <c r="S409" s="30"/>
    </row>
    <row r="410" spans="1:20" s="54" customFormat="1" ht="13.5" customHeight="1" x14ac:dyDescent="0.35">
      <c r="A410" s="331" t="s">
        <v>277</v>
      </c>
      <c r="B410" s="338"/>
      <c r="C410" s="363"/>
      <c r="D410" s="363"/>
      <c r="E410" s="363"/>
      <c r="F410" s="363"/>
      <c r="G410" s="363"/>
      <c r="H410" s="363"/>
      <c r="I410" s="363"/>
      <c r="J410" s="363"/>
      <c r="K410" s="363"/>
      <c r="L410" s="363"/>
      <c r="M410" s="363"/>
      <c r="N410" s="363"/>
      <c r="O410" s="363"/>
      <c r="P410" s="363"/>
      <c r="Q410" s="363"/>
      <c r="R410" s="198"/>
      <c r="S410" s="30"/>
      <c r="T410" s="30"/>
    </row>
    <row r="411" spans="1:20" s="54" customFormat="1" ht="13.5" customHeight="1" x14ac:dyDescent="0.35">
      <c r="A411" s="339"/>
      <c r="B411" s="338"/>
      <c r="C411" s="363"/>
      <c r="D411" s="363"/>
      <c r="E411" s="363"/>
      <c r="F411" s="363"/>
      <c r="G411" s="363"/>
      <c r="H411" s="363"/>
      <c r="I411" s="363"/>
      <c r="J411" s="363"/>
      <c r="K411" s="363"/>
      <c r="L411" s="363"/>
      <c r="M411" s="363"/>
      <c r="N411" s="363"/>
      <c r="O411" s="363"/>
      <c r="P411" s="363"/>
      <c r="Q411" s="363"/>
      <c r="R411" s="30"/>
      <c r="S411" s="29"/>
      <c r="T411" s="29"/>
    </row>
    <row r="412" spans="1:20" s="54" customFormat="1" ht="13.5" customHeight="1" x14ac:dyDescent="0.35">
      <c r="A412" s="339" t="s">
        <v>192</v>
      </c>
      <c r="B412" s="108"/>
      <c r="C412" s="136"/>
      <c r="D412" s="136"/>
      <c r="E412" s="346"/>
      <c r="F412" s="346"/>
      <c r="G412" s="346"/>
      <c r="H412" s="346"/>
      <c r="I412" s="346"/>
      <c r="J412" s="346"/>
      <c r="K412" s="346"/>
      <c r="L412" s="346"/>
      <c r="M412" s="346"/>
      <c r="N412" s="346"/>
      <c r="O412" s="346"/>
      <c r="P412" s="346"/>
      <c r="Q412" s="346"/>
      <c r="R412" s="29"/>
      <c r="S412" s="30"/>
      <c r="T412" s="30"/>
    </row>
    <row r="413" spans="1:20" s="54" customFormat="1" ht="13.5" customHeight="1" x14ac:dyDescent="0.35">
      <c r="A413" s="339"/>
      <c r="B413" s="281"/>
      <c r="C413" s="136"/>
      <c r="D413" s="136"/>
      <c r="E413" s="346"/>
      <c r="F413" s="346"/>
      <c r="G413" s="346"/>
      <c r="H413" s="346"/>
      <c r="I413" s="346"/>
      <c r="J413" s="346"/>
      <c r="K413" s="346"/>
      <c r="L413" s="346"/>
      <c r="M413" s="346"/>
      <c r="N413" s="346"/>
      <c r="O413" s="346"/>
      <c r="P413" s="346"/>
      <c r="Q413" s="346"/>
      <c r="R413" s="30"/>
      <c r="S413" s="7"/>
      <c r="T413" s="30"/>
    </row>
    <row r="414" spans="1:20" s="54" customFormat="1" ht="13.5" customHeight="1" x14ac:dyDescent="0.35">
      <c r="A414" s="339"/>
      <c r="B414" s="281"/>
      <c r="C414" s="136"/>
      <c r="D414" s="136"/>
      <c r="E414" s="346"/>
      <c r="F414" s="346"/>
      <c r="G414" s="346"/>
      <c r="H414" s="346"/>
      <c r="I414" s="346"/>
      <c r="J414" s="346"/>
      <c r="K414" s="346"/>
      <c r="L414" s="346"/>
      <c r="M414" s="346"/>
      <c r="N414" s="346"/>
      <c r="O414" s="346"/>
      <c r="P414" s="346"/>
      <c r="Q414" s="346"/>
      <c r="R414" s="30"/>
      <c r="S414" s="7"/>
      <c r="T414" s="30"/>
    </row>
    <row r="415" spans="1:20" s="54" customFormat="1" ht="13.5" customHeight="1" x14ac:dyDescent="0.3">
      <c r="A415" s="276" t="s">
        <v>234</v>
      </c>
      <c r="B415" s="107"/>
      <c r="C415" s="302"/>
      <c r="D415" s="302"/>
      <c r="E415" s="341"/>
      <c r="F415" s="341"/>
      <c r="G415" s="341"/>
      <c r="H415" s="341"/>
      <c r="I415" s="341"/>
      <c r="J415" s="341"/>
      <c r="K415" s="341"/>
      <c r="L415" s="341"/>
      <c r="M415" s="341"/>
      <c r="N415" s="341"/>
      <c r="O415" s="341"/>
      <c r="P415" s="341"/>
      <c r="Q415" s="341"/>
      <c r="R415" s="30"/>
      <c r="S415" s="7"/>
      <c r="T415" s="30"/>
    </row>
    <row r="416" spans="1:20" s="54" customFormat="1" ht="13.5" customHeight="1" x14ac:dyDescent="0.35">
      <c r="A416" s="106" t="s">
        <v>0</v>
      </c>
      <c r="B416" s="105"/>
      <c r="C416" s="367"/>
      <c r="D416" s="367"/>
      <c r="E416" s="367"/>
      <c r="F416" s="303"/>
      <c r="G416" s="303"/>
      <c r="H416" s="367"/>
      <c r="I416" s="367"/>
      <c r="J416" s="367"/>
      <c r="K416" s="367"/>
      <c r="L416" s="367"/>
      <c r="M416" s="367"/>
      <c r="N416" s="367"/>
      <c r="O416" s="367"/>
      <c r="P416" s="367"/>
      <c r="Q416" s="367"/>
      <c r="R416" s="30"/>
      <c r="S416" s="7"/>
      <c r="T416" s="30"/>
    </row>
    <row r="417" spans="1:20" s="54" customFormat="1" ht="13.5" customHeight="1" x14ac:dyDescent="0.35">
      <c r="A417" s="106"/>
      <c r="B417" s="105"/>
      <c r="C417" s="367"/>
      <c r="D417" s="346"/>
      <c r="E417" s="367"/>
      <c r="F417" s="275"/>
      <c r="G417" s="275"/>
      <c r="H417" s="275"/>
      <c r="I417" s="275"/>
      <c r="J417" s="275"/>
      <c r="K417" s="275"/>
      <c r="L417" s="275"/>
      <c r="M417" s="275"/>
      <c r="N417" s="275"/>
      <c r="O417" s="275"/>
      <c r="P417" s="275"/>
      <c r="Q417" s="275"/>
      <c r="R417" s="30"/>
      <c r="S417" s="7"/>
      <c r="T417" s="29"/>
    </row>
    <row r="418" spans="1:20" s="54" customFormat="1" ht="13.5" customHeight="1" x14ac:dyDescent="0.3">
      <c r="A418" s="284" t="s">
        <v>72</v>
      </c>
      <c r="B418" s="293" t="s">
        <v>65</v>
      </c>
      <c r="C418" s="342"/>
      <c r="D418" s="342"/>
      <c r="E418" s="343"/>
      <c r="F418" s="290"/>
      <c r="G418" s="290"/>
      <c r="H418" s="290"/>
      <c r="I418" s="290"/>
      <c r="J418" s="290"/>
      <c r="K418" s="290"/>
      <c r="L418" s="290"/>
      <c r="M418" s="290"/>
      <c r="N418" s="290"/>
      <c r="O418" s="290"/>
      <c r="P418" s="290"/>
      <c r="Q418" s="291" t="s">
        <v>237</v>
      </c>
      <c r="R418" s="29"/>
      <c r="S418" s="287" t="s">
        <v>204</v>
      </c>
      <c r="T418" s="30"/>
    </row>
    <row r="419" spans="1:20" s="54" customFormat="1" ht="13.5" customHeight="1" x14ac:dyDescent="0.35">
      <c r="A419" s="289"/>
      <c r="B419" s="293"/>
      <c r="C419" s="343"/>
      <c r="D419" s="343"/>
      <c r="E419" s="299" t="s">
        <v>1</v>
      </c>
      <c r="F419" s="294"/>
      <c r="G419" s="301"/>
      <c r="H419" s="299" t="s">
        <v>174</v>
      </c>
      <c r="I419" s="294"/>
      <c r="J419" s="301"/>
      <c r="K419" s="299" t="s">
        <v>173</v>
      </c>
      <c r="L419" s="294"/>
      <c r="M419" s="301"/>
      <c r="N419" s="299" t="s">
        <v>172</v>
      </c>
      <c r="O419" s="294"/>
      <c r="P419" s="291"/>
      <c r="Q419" s="300" t="s">
        <v>178</v>
      </c>
      <c r="R419" s="30"/>
      <c r="S419" s="7"/>
      <c r="T419" s="7"/>
    </row>
    <row r="420" spans="1:20" ht="13.5" customHeight="1" x14ac:dyDescent="0.35">
      <c r="A420" s="292"/>
      <c r="B420" s="292"/>
      <c r="C420" s="344" t="s">
        <v>66</v>
      </c>
      <c r="D420" s="344" t="s">
        <v>264</v>
      </c>
      <c r="E420" s="344" t="s">
        <v>263</v>
      </c>
      <c r="F420" s="307" t="s">
        <v>66</v>
      </c>
      <c r="G420" s="344" t="s">
        <v>264</v>
      </c>
      <c r="H420" s="345" t="s">
        <v>263</v>
      </c>
      <c r="I420" s="344" t="s">
        <v>66</v>
      </c>
      <c r="J420" s="344" t="s">
        <v>264</v>
      </c>
      <c r="K420" s="345" t="s">
        <v>263</v>
      </c>
      <c r="L420" s="344" t="s">
        <v>66</v>
      </c>
      <c r="M420" s="344" t="s">
        <v>264</v>
      </c>
      <c r="N420" s="345" t="s">
        <v>263</v>
      </c>
      <c r="O420" s="344" t="s">
        <v>66</v>
      </c>
      <c r="P420" s="344" t="s">
        <v>264</v>
      </c>
      <c r="Q420" s="345" t="s">
        <v>263</v>
      </c>
    </row>
    <row r="421" spans="1:20" ht="13.5" customHeight="1" x14ac:dyDescent="0.35">
      <c r="A421" s="295"/>
      <c r="B421" s="337" t="s">
        <v>1</v>
      </c>
      <c r="C421" s="304">
        <v>12077</v>
      </c>
      <c r="D421" s="304">
        <v>114666</v>
      </c>
      <c r="E421" s="305">
        <v>89948.855699699969</v>
      </c>
      <c r="F421" s="304">
        <v>10258</v>
      </c>
      <c r="G421" s="304">
        <v>23627</v>
      </c>
      <c r="H421" s="305">
        <v>17271.372126499838</v>
      </c>
      <c r="I421" s="304">
        <v>1431</v>
      </c>
      <c r="J421" s="304">
        <v>29038</v>
      </c>
      <c r="K421" s="305">
        <v>22702.693614699969</v>
      </c>
      <c r="L421" s="304">
        <v>345</v>
      </c>
      <c r="M421" s="304">
        <v>35209</v>
      </c>
      <c r="N421" s="305">
        <v>27714.981628999987</v>
      </c>
      <c r="O421" s="304">
        <v>43</v>
      </c>
      <c r="P421" s="304">
        <v>26792</v>
      </c>
      <c r="Q421" s="305">
        <v>22259.8083295</v>
      </c>
    </row>
    <row r="422" spans="1:20" ht="13.5" customHeight="1" x14ac:dyDescent="0.35">
      <c r="A422" s="295" t="s">
        <v>227</v>
      </c>
      <c r="B422" s="337"/>
      <c r="C422" s="304">
        <v>21</v>
      </c>
      <c r="D422" s="304">
        <v>117</v>
      </c>
      <c r="E422" s="305">
        <v>92.182645100000002</v>
      </c>
      <c r="F422" s="304">
        <v>17</v>
      </c>
      <c r="G422" s="304">
        <v>43</v>
      </c>
      <c r="H422" s="305">
        <v>27.2276691</v>
      </c>
      <c r="I422" s="304">
        <v>4</v>
      </c>
      <c r="J422" s="304">
        <v>74</v>
      </c>
      <c r="K422" s="305">
        <v>64.954976000000002</v>
      </c>
      <c r="L422" s="304" t="s">
        <v>177</v>
      </c>
      <c r="M422" s="304" t="s">
        <v>177</v>
      </c>
      <c r="N422" s="305" t="s">
        <v>177</v>
      </c>
      <c r="O422" s="304" t="s">
        <v>177</v>
      </c>
      <c r="P422" s="304" t="s">
        <v>177</v>
      </c>
      <c r="Q422" s="305" t="s">
        <v>177</v>
      </c>
    </row>
    <row r="423" spans="1:20" ht="13.5" customHeight="1" x14ac:dyDescent="0.35">
      <c r="A423" s="265" t="s">
        <v>2</v>
      </c>
      <c r="B423" s="253" t="s">
        <v>3</v>
      </c>
      <c r="C423" s="363">
        <v>21</v>
      </c>
      <c r="D423" s="363">
        <v>117</v>
      </c>
      <c r="E423" s="362">
        <v>92.182645100000002</v>
      </c>
      <c r="F423" s="363">
        <v>17</v>
      </c>
      <c r="G423" s="363">
        <v>43</v>
      </c>
      <c r="H423" s="362">
        <v>27.2276691</v>
      </c>
      <c r="I423" s="363">
        <v>4</v>
      </c>
      <c r="J423" s="363">
        <v>74</v>
      </c>
      <c r="K423" s="362">
        <v>64.954976000000002</v>
      </c>
      <c r="L423" s="363" t="s">
        <v>177</v>
      </c>
      <c r="M423" s="363" t="s">
        <v>177</v>
      </c>
      <c r="N423" s="362" t="s">
        <v>177</v>
      </c>
      <c r="O423" s="363" t="s">
        <v>177</v>
      </c>
      <c r="P423" s="363" t="s">
        <v>177</v>
      </c>
      <c r="Q423" s="362" t="s">
        <v>177</v>
      </c>
    </row>
    <row r="424" spans="1:20" ht="13.5" customHeight="1" x14ac:dyDescent="0.35">
      <c r="A424" s="267" t="s">
        <v>69</v>
      </c>
      <c r="B424" s="267"/>
      <c r="C424" s="304">
        <v>971</v>
      </c>
      <c r="D424" s="304">
        <v>6888</v>
      </c>
      <c r="E424" s="305">
        <v>6396.6783011000007</v>
      </c>
      <c r="F424" s="304">
        <v>822</v>
      </c>
      <c r="G424" s="304">
        <v>1847</v>
      </c>
      <c r="H424" s="305">
        <v>1627.0947405000004</v>
      </c>
      <c r="I424" s="304">
        <v>123</v>
      </c>
      <c r="J424" s="304">
        <v>2464</v>
      </c>
      <c r="K424" s="305">
        <v>2269.1218259999996</v>
      </c>
      <c r="L424" s="304">
        <v>26</v>
      </c>
      <c r="M424" s="304">
        <v>2577</v>
      </c>
      <c r="N424" s="305">
        <v>2500.4617346</v>
      </c>
      <c r="O424" s="304" t="s">
        <v>177</v>
      </c>
      <c r="P424" s="304" t="s">
        <v>177</v>
      </c>
      <c r="Q424" s="305" t="s">
        <v>177</v>
      </c>
    </row>
    <row r="425" spans="1:20" ht="13.5" customHeight="1" x14ac:dyDescent="0.35">
      <c r="A425" s="265" t="s">
        <v>4</v>
      </c>
      <c r="B425" s="253" t="s">
        <v>5</v>
      </c>
      <c r="C425" s="363">
        <v>2</v>
      </c>
      <c r="D425" s="363">
        <v>28</v>
      </c>
      <c r="E425" s="362">
        <v>26.776289800000001</v>
      </c>
      <c r="F425" s="363">
        <v>1</v>
      </c>
      <c r="G425" s="363">
        <v>5</v>
      </c>
      <c r="H425" s="362">
        <v>3.8339487999999999</v>
      </c>
      <c r="I425" s="363">
        <v>1</v>
      </c>
      <c r="J425" s="363">
        <v>23</v>
      </c>
      <c r="K425" s="362">
        <v>22.942340999999999</v>
      </c>
      <c r="L425" s="363">
        <v>0</v>
      </c>
      <c r="M425" s="363">
        <v>0</v>
      </c>
      <c r="N425" s="362" t="s">
        <v>177</v>
      </c>
      <c r="O425" s="363" t="s">
        <v>177</v>
      </c>
      <c r="P425" s="363" t="s">
        <v>177</v>
      </c>
      <c r="Q425" s="362" t="s">
        <v>177</v>
      </c>
    </row>
    <row r="426" spans="1:20" ht="13.5" customHeight="1" x14ac:dyDescent="0.35">
      <c r="A426" s="265" t="s">
        <v>6</v>
      </c>
      <c r="B426" s="253" t="s">
        <v>7</v>
      </c>
      <c r="C426" s="363">
        <v>33</v>
      </c>
      <c r="D426" s="363">
        <v>262</v>
      </c>
      <c r="E426" s="362">
        <v>209.81039809999996</v>
      </c>
      <c r="F426" s="363">
        <v>21</v>
      </c>
      <c r="G426" s="363">
        <v>61</v>
      </c>
      <c r="H426" s="362">
        <v>51.736079799999985</v>
      </c>
      <c r="I426" s="363">
        <v>12</v>
      </c>
      <c r="J426" s="363">
        <v>201</v>
      </c>
      <c r="K426" s="362">
        <v>158.07431829999999</v>
      </c>
      <c r="L426" s="363">
        <v>0</v>
      </c>
      <c r="M426" s="363">
        <v>0</v>
      </c>
      <c r="N426" s="362" t="s">
        <v>177</v>
      </c>
      <c r="O426" s="363" t="s">
        <v>177</v>
      </c>
      <c r="P426" s="363" t="s">
        <v>177</v>
      </c>
      <c r="Q426" s="362" t="s">
        <v>177</v>
      </c>
    </row>
    <row r="427" spans="1:20" ht="13.5" customHeight="1" x14ac:dyDescent="0.35">
      <c r="A427" s="265" t="s">
        <v>8</v>
      </c>
      <c r="B427" s="253" t="s">
        <v>9</v>
      </c>
      <c r="C427" s="363">
        <v>64</v>
      </c>
      <c r="D427" s="363">
        <v>84</v>
      </c>
      <c r="E427" s="362">
        <v>55.340645000000031</v>
      </c>
      <c r="F427" s="363">
        <v>64</v>
      </c>
      <c r="G427" s="363">
        <v>84</v>
      </c>
      <c r="H427" s="362">
        <v>55.340645000000031</v>
      </c>
      <c r="I427" s="363">
        <v>0</v>
      </c>
      <c r="J427" s="363">
        <v>0</v>
      </c>
      <c r="K427" s="362" t="s">
        <v>177</v>
      </c>
      <c r="L427" s="363">
        <v>0</v>
      </c>
      <c r="M427" s="363">
        <v>0</v>
      </c>
      <c r="N427" s="362" t="s">
        <v>177</v>
      </c>
      <c r="O427" s="363" t="s">
        <v>177</v>
      </c>
      <c r="P427" s="363" t="s">
        <v>177</v>
      </c>
      <c r="Q427" s="362" t="s">
        <v>177</v>
      </c>
    </row>
    <row r="428" spans="1:20" ht="13.5" customHeight="1" x14ac:dyDescent="0.35">
      <c r="A428" s="265" t="s">
        <v>10</v>
      </c>
      <c r="B428" s="253" t="s">
        <v>11</v>
      </c>
      <c r="C428" s="363">
        <v>95</v>
      </c>
      <c r="D428" s="363">
        <v>500</v>
      </c>
      <c r="E428" s="362">
        <v>460.72757639999998</v>
      </c>
      <c r="F428" s="363">
        <v>85</v>
      </c>
      <c r="G428" s="363">
        <v>172</v>
      </c>
      <c r="H428" s="362">
        <v>147.90627789999996</v>
      </c>
      <c r="I428" s="363">
        <v>9</v>
      </c>
      <c r="J428" s="363">
        <v>127</v>
      </c>
      <c r="K428" s="362">
        <v>119.58923849999999</v>
      </c>
      <c r="L428" s="363">
        <v>1</v>
      </c>
      <c r="M428" s="363">
        <v>201</v>
      </c>
      <c r="N428" s="362">
        <v>193.23205999999999</v>
      </c>
      <c r="O428" s="363" t="s">
        <v>177</v>
      </c>
      <c r="P428" s="363" t="s">
        <v>177</v>
      </c>
      <c r="Q428" s="362" t="s">
        <v>177</v>
      </c>
    </row>
    <row r="429" spans="1:20" ht="13.5" customHeight="1" x14ac:dyDescent="0.35">
      <c r="A429" s="265" t="s">
        <v>73</v>
      </c>
      <c r="B429" s="253" t="s">
        <v>12</v>
      </c>
      <c r="C429" s="363">
        <v>5</v>
      </c>
      <c r="D429" s="363">
        <v>16</v>
      </c>
      <c r="E429" s="362">
        <v>10.274577099999998</v>
      </c>
      <c r="F429" s="363">
        <v>4</v>
      </c>
      <c r="G429" s="363">
        <v>5</v>
      </c>
      <c r="H429" s="362">
        <v>4.0422353999999991</v>
      </c>
      <c r="I429" s="363">
        <v>1</v>
      </c>
      <c r="J429" s="363">
        <v>11</v>
      </c>
      <c r="K429" s="362">
        <v>6.2323417000000001</v>
      </c>
      <c r="L429" s="363">
        <v>0</v>
      </c>
      <c r="M429" s="363">
        <v>0</v>
      </c>
      <c r="N429" s="362" t="s">
        <v>177</v>
      </c>
      <c r="O429" s="363" t="s">
        <v>177</v>
      </c>
      <c r="P429" s="363" t="s">
        <v>177</v>
      </c>
      <c r="Q429" s="362" t="s">
        <v>177</v>
      </c>
    </row>
    <row r="430" spans="1:20" ht="13.5" customHeight="1" x14ac:dyDescent="0.35">
      <c r="A430" s="265">
        <v>21</v>
      </c>
      <c r="B430" s="253" t="s">
        <v>13</v>
      </c>
      <c r="C430" s="363">
        <v>0</v>
      </c>
      <c r="D430" s="363">
        <v>0</v>
      </c>
      <c r="E430" s="362" t="s">
        <v>177</v>
      </c>
      <c r="F430" s="363">
        <v>0</v>
      </c>
      <c r="G430" s="363">
        <v>0</v>
      </c>
      <c r="H430" s="362" t="s">
        <v>177</v>
      </c>
      <c r="I430" s="363">
        <v>0</v>
      </c>
      <c r="J430" s="363">
        <v>0</v>
      </c>
      <c r="K430" s="362" t="s">
        <v>177</v>
      </c>
      <c r="L430" s="363">
        <v>0</v>
      </c>
      <c r="M430" s="363">
        <v>0</v>
      </c>
      <c r="N430" s="362" t="s">
        <v>177</v>
      </c>
      <c r="O430" s="363" t="s">
        <v>177</v>
      </c>
      <c r="P430" s="363" t="s">
        <v>177</v>
      </c>
      <c r="Q430" s="362" t="s">
        <v>177</v>
      </c>
    </row>
    <row r="431" spans="1:20" ht="13.5" customHeight="1" x14ac:dyDescent="0.35">
      <c r="A431" s="257" t="s">
        <v>74</v>
      </c>
      <c r="B431" s="253" t="s">
        <v>14</v>
      </c>
      <c r="C431" s="363">
        <v>14</v>
      </c>
      <c r="D431" s="363">
        <v>44</v>
      </c>
      <c r="E431" s="362">
        <v>38.534234900000001</v>
      </c>
      <c r="F431" s="363">
        <v>12</v>
      </c>
      <c r="G431" s="363">
        <v>19</v>
      </c>
      <c r="H431" s="362">
        <v>16.064853299999999</v>
      </c>
      <c r="I431" s="363">
        <v>2</v>
      </c>
      <c r="J431" s="363">
        <v>25</v>
      </c>
      <c r="K431" s="362">
        <v>22.469381600000002</v>
      </c>
      <c r="L431" s="363">
        <v>0</v>
      </c>
      <c r="M431" s="363">
        <v>0</v>
      </c>
      <c r="N431" s="362" t="s">
        <v>177</v>
      </c>
      <c r="O431" s="363" t="s">
        <v>177</v>
      </c>
      <c r="P431" s="363" t="s">
        <v>177</v>
      </c>
      <c r="Q431" s="362" t="s">
        <v>177</v>
      </c>
    </row>
    <row r="432" spans="1:20" ht="13.5" customHeight="1" x14ac:dyDescent="0.35">
      <c r="A432" s="257" t="s">
        <v>79</v>
      </c>
      <c r="B432" s="253" t="s">
        <v>15</v>
      </c>
      <c r="C432" s="363">
        <v>40</v>
      </c>
      <c r="D432" s="363">
        <v>317</v>
      </c>
      <c r="E432" s="362">
        <v>295.44354269999997</v>
      </c>
      <c r="F432" s="363">
        <v>29</v>
      </c>
      <c r="G432" s="363">
        <v>81</v>
      </c>
      <c r="H432" s="362">
        <v>74.208556500000014</v>
      </c>
      <c r="I432" s="363">
        <v>11</v>
      </c>
      <c r="J432" s="363">
        <v>236</v>
      </c>
      <c r="K432" s="362">
        <v>221.23498620000001</v>
      </c>
      <c r="L432" s="363">
        <v>0</v>
      </c>
      <c r="M432" s="363">
        <v>0</v>
      </c>
      <c r="N432" s="362" t="s">
        <v>177</v>
      </c>
      <c r="O432" s="363" t="s">
        <v>177</v>
      </c>
      <c r="P432" s="363" t="s">
        <v>177</v>
      </c>
      <c r="Q432" s="362" t="s">
        <v>177</v>
      </c>
    </row>
    <row r="433" spans="1:17" ht="13.5" customHeight="1" x14ac:dyDescent="0.35">
      <c r="A433" s="265">
        <v>26</v>
      </c>
      <c r="B433" s="253" t="s">
        <v>64</v>
      </c>
      <c r="C433" s="363">
        <v>15</v>
      </c>
      <c r="D433" s="363">
        <v>264</v>
      </c>
      <c r="E433" s="362">
        <v>248.9215111</v>
      </c>
      <c r="F433" s="363">
        <v>9</v>
      </c>
      <c r="G433" s="363">
        <v>25</v>
      </c>
      <c r="H433" s="362">
        <v>22.421869800000003</v>
      </c>
      <c r="I433" s="363">
        <v>5</v>
      </c>
      <c r="J433" s="363">
        <v>112</v>
      </c>
      <c r="K433" s="362">
        <v>102.6107394</v>
      </c>
      <c r="L433" s="363">
        <v>1</v>
      </c>
      <c r="M433" s="363">
        <v>127</v>
      </c>
      <c r="N433" s="362">
        <v>123.88890189999999</v>
      </c>
      <c r="O433" s="363" t="s">
        <v>177</v>
      </c>
      <c r="P433" s="363" t="s">
        <v>177</v>
      </c>
      <c r="Q433" s="362" t="s">
        <v>177</v>
      </c>
    </row>
    <row r="434" spans="1:17" ht="13.5" customHeight="1" x14ac:dyDescent="0.35">
      <c r="A434" s="265">
        <v>27</v>
      </c>
      <c r="B434" s="253" t="s">
        <v>16</v>
      </c>
      <c r="C434" s="363">
        <v>8</v>
      </c>
      <c r="D434" s="363">
        <v>37</v>
      </c>
      <c r="E434" s="362">
        <v>35.441836500000001</v>
      </c>
      <c r="F434" s="363">
        <v>7</v>
      </c>
      <c r="G434" s="363">
        <v>24</v>
      </c>
      <c r="H434" s="362">
        <v>22.995537600000002</v>
      </c>
      <c r="I434" s="363">
        <v>1</v>
      </c>
      <c r="J434" s="363">
        <v>13</v>
      </c>
      <c r="K434" s="362">
        <v>12.4462989</v>
      </c>
      <c r="L434" s="363">
        <v>0</v>
      </c>
      <c r="M434" s="363">
        <v>0</v>
      </c>
      <c r="N434" s="362" t="s">
        <v>177</v>
      </c>
      <c r="O434" s="363" t="s">
        <v>177</v>
      </c>
      <c r="P434" s="363" t="s">
        <v>177</v>
      </c>
      <c r="Q434" s="362" t="s">
        <v>177</v>
      </c>
    </row>
    <row r="435" spans="1:17" ht="13.5" customHeight="1" x14ac:dyDescent="0.35">
      <c r="A435" s="265">
        <v>28</v>
      </c>
      <c r="B435" s="253" t="s">
        <v>17</v>
      </c>
      <c r="C435" s="363">
        <v>4</v>
      </c>
      <c r="D435" s="363">
        <v>9</v>
      </c>
      <c r="E435" s="362">
        <v>7.7674394000000007</v>
      </c>
      <c r="F435" s="363">
        <v>4</v>
      </c>
      <c r="G435" s="363">
        <v>9</v>
      </c>
      <c r="H435" s="362">
        <v>7.7674394000000007</v>
      </c>
      <c r="I435" s="363">
        <v>0</v>
      </c>
      <c r="J435" s="363">
        <v>0</v>
      </c>
      <c r="K435" s="362" t="s">
        <v>177</v>
      </c>
      <c r="L435" s="363">
        <v>0</v>
      </c>
      <c r="M435" s="363">
        <v>0</v>
      </c>
      <c r="N435" s="362" t="s">
        <v>177</v>
      </c>
      <c r="O435" s="363" t="s">
        <v>177</v>
      </c>
      <c r="P435" s="363" t="s">
        <v>177</v>
      </c>
      <c r="Q435" s="362" t="s">
        <v>177</v>
      </c>
    </row>
    <row r="436" spans="1:17" ht="13.5" customHeight="1" x14ac:dyDescent="0.35">
      <c r="A436" s="257" t="s">
        <v>75</v>
      </c>
      <c r="B436" s="253" t="s">
        <v>18</v>
      </c>
      <c r="C436" s="363">
        <v>6</v>
      </c>
      <c r="D436" s="363">
        <v>30</v>
      </c>
      <c r="E436" s="362">
        <v>23.890979600000001</v>
      </c>
      <c r="F436" s="363">
        <v>5</v>
      </c>
      <c r="G436" s="363">
        <v>17</v>
      </c>
      <c r="H436" s="362">
        <v>14.3620602</v>
      </c>
      <c r="I436" s="363">
        <v>1</v>
      </c>
      <c r="J436" s="363">
        <v>13</v>
      </c>
      <c r="K436" s="362">
        <v>9.5289193999999995</v>
      </c>
      <c r="L436" s="363">
        <v>0</v>
      </c>
      <c r="M436" s="363">
        <v>0</v>
      </c>
      <c r="N436" s="362" t="s">
        <v>177</v>
      </c>
      <c r="O436" s="363" t="s">
        <v>177</v>
      </c>
      <c r="P436" s="363" t="s">
        <v>177</v>
      </c>
      <c r="Q436" s="362" t="s">
        <v>177</v>
      </c>
    </row>
    <row r="437" spans="1:17" ht="13.5" customHeight="1" x14ac:dyDescent="0.35">
      <c r="A437" s="265" t="s">
        <v>19</v>
      </c>
      <c r="B437" s="253" t="s">
        <v>20</v>
      </c>
      <c r="C437" s="363">
        <v>114</v>
      </c>
      <c r="D437" s="363">
        <v>369</v>
      </c>
      <c r="E437" s="362">
        <v>322.54359969999996</v>
      </c>
      <c r="F437" s="363">
        <v>108</v>
      </c>
      <c r="G437" s="363">
        <v>222</v>
      </c>
      <c r="H437" s="362">
        <v>189.58926769999999</v>
      </c>
      <c r="I437" s="363">
        <v>6</v>
      </c>
      <c r="J437" s="363">
        <v>147</v>
      </c>
      <c r="K437" s="362">
        <v>132.95433199999999</v>
      </c>
      <c r="L437" s="363">
        <v>0</v>
      </c>
      <c r="M437" s="363">
        <v>0</v>
      </c>
      <c r="N437" s="362" t="s">
        <v>177</v>
      </c>
      <c r="O437" s="363" t="s">
        <v>177</v>
      </c>
      <c r="P437" s="363" t="s">
        <v>177</v>
      </c>
      <c r="Q437" s="362" t="s">
        <v>177</v>
      </c>
    </row>
    <row r="438" spans="1:17" ht="13.5" customHeight="1" x14ac:dyDescent="0.35">
      <c r="A438" s="265">
        <v>35</v>
      </c>
      <c r="B438" s="253" t="s">
        <v>21</v>
      </c>
      <c r="C438" s="363">
        <v>22</v>
      </c>
      <c r="D438" s="363">
        <v>556</v>
      </c>
      <c r="E438" s="362">
        <v>532.45718999999997</v>
      </c>
      <c r="F438" s="363">
        <v>13</v>
      </c>
      <c r="G438" s="363">
        <v>35</v>
      </c>
      <c r="H438" s="362">
        <v>28.792282799999999</v>
      </c>
      <c r="I438" s="363">
        <v>4</v>
      </c>
      <c r="J438" s="363">
        <v>86</v>
      </c>
      <c r="K438" s="362">
        <v>82.5</v>
      </c>
      <c r="L438" s="363">
        <v>5</v>
      </c>
      <c r="M438" s="363">
        <v>435</v>
      </c>
      <c r="N438" s="362">
        <v>421.16490720000002</v>
      </c>
      <c r="O438" s="363" t="s">
        <v>177</v>
      </c>
      <c r="P438" s="363" t="s">
        <v>177</v>
      </c>
      <c r="Q438" s="362" t="s">
        <v>177</v>
      </c>
    </row>
    <row r="439" spans="1:17" ht="13.5" customHeight="1" x14ac:dyDescent="0.35">
      <c r="A439" s="265" t="s">
        <v>22</v>
      </c>
      <c r="B439" s="253" t="s">
        <v>71</v>
      </c>
      <c r="C439" s="363">
        <v>12</v>
      </c>
      <c r="D439" s="363">
        <v>276</v>
      </c>
      <c r="E439" s="362">
        <v>268.40593999999999</v>
      </c>
      <c r="F439" s="363">
        <v>6</v>
      </c>
      <c r="G439" s="363">
        <v>20</v>
      </c>
      <c r="H439" s="362">
        <v>19.065332900000001</v>
      </c>
      <c r="I439" s="363">
        <v>5</v>
      </c>
      <c r="J439" s="363">
        <v>169</v>
      </c>
      <c r="K439" s="362">
        <v>165.09060710000003</v>
      </c>
      <c r="L439" s="363">
        <v>1</v>
      </c>
      <c r="M439" s="363">
        <v>87</v>
      </c>
      <c r="N439" s="362">
        <v>84.25</v>
      </c>
      <c r="O439" s="363" t="s">
        <v>177</v>
      </c>
      <c r="P439" s="363" t="s">
        <v>177</v>
      </c>
      <c r="Q439" s="362" t="s">
        <v>177</v>
      </c>
    </row>
    <row r="440" spans="1:17" ht="13.5" customHeight="1" x14ac:dyDescent="0.35">
      <c r="A440" s="257" t="s">
        <v>76</v>
      </c>
      <c r="B440" s="253" t="s">
        <v>23</v>
      </c>
      <c r="C440" s="363">
        <v>83</v>
      </c>
      <c r="D440" s="363">
        <v>822</v>
      </c>
      <c r="E440" s="362">
        <v>769.65528519999998</v>
      </c>
      <c r="F440" s="363">
        <v>72</v>
      </c>
      <c r="G440" s="363">
        <v>140</v>
      </c>
      <c r="H440" s="362">
        <v>125.20074039999996</v>
      </c>
      <c r="I440" s="363">
        <v>7</v>
      </c>
      <c r="J440" s="363">
        <v>117</v>
      </c>
      <c r="K440" s="362">
        <v>100.63077030000001</v>
      </c>
      <c r="L440" s="363">
        <v>4</v>
      </c>
      <c r="M440" s="363">
        <v>565</v>
      </c>
      <c r="N440" s="362">
        <v>543.82377450000001</v>
      </c>
      <c r="O440" s="363" t="s">
        <v>177</v>
      </c>
      <c r="P440" s="363" t="s">
        <v>177</v>
      </c>
      <c r="Q440" s="362" t="s">
        <v>177</v>
      </c>
    </row>
    <row r="441" spans="1:17" ht="13.5" customHeight="1" x14ac:dyDescent="0.35">
      <c r="A441" s="265">
        <v>43</v>
      </c>
      <c r="B441" s="253" t="s">
        <v>24</v>
      </c>
      <c r="C441" s="363">
        <v>454</v>
      </c>
      <c r="D441" s="363">
        <v>3274</v>
      </c>
      <c r="E441" s="362">
        <v>3090.6872556000008</v>
      </c>
      <c r="F441" s="363">
        <v>382</v>
      </c>
      <c r="G441" s="363">
        <v>928</v>
      </c>
      <c r="H441" s="362">
        <v>843.76761300000055</v>
      </c>
      <c r="I441" s="363">
        <v>58</v>
      </c>
      <c r="J441" s="363">
        <v>1184</v>
      </c>
      <c r="K441" s="362">
        <v>1112.8175515999999</v>
      </c>
      <c r="L441" s="363">
        <v>14</v>
      </c>
      <c r="M441" s="363">
        <v>1162</v>
      </c>
      <c r="N441" s="362">
        <v>1134.102091</v>
      </c>
      <c r="O441" s="363" t="s">
        <v>177</v>
      </c>
      <c r="P441" s="363" t="s">
        <v>177</v>
      </c>
      <c r="Q441" s="362" t="s">
        <v>177</v>
      </c>
    </row>
    <row r="442" spans="1:17" ht="13.5" customHeight="1" x14ac:dyDescent="0.35">
      <c r="A442" s="267" t="s">
        <v>70</v>
      </c>
      <c r="B442" s="267"/>
      <c r="C442" s="304">
        <v>11085</v>
      </c>
      <c r="D442" s="304">
        <v>107661</v>
      </c>
      <c r="E442" s="305">
        <v>83459.994753499996</v>
      </c>
      <c r="F442" s="304">
        <v>9419</v>
      </c>
      <c r="G442" s="304">
        <v>21737</v>
      </c>
      <c r="H442" s="305">
        <v>15617.049716900023</v>
      </c>
      <c r="I442" s="304">
        <v>1304</v>
      </c>
      <c r="J442" s="304">
        <v>26500</v>
      </c>
      <c r="K442" s="305">
        <v>20368.616812699998</v>
      </c>
      <c r="L442" s="304">
        <v>319</v>
      </c>
      <c r="M442" s="304">
        <v>32632</v>
      </c>
      <c r="N442" s="305">
        <v>25214.5198944</v>
      </c>
      <c r="O442" s="304">
        <v>43</v>
      </c>
      <c r="P442" s="304">
        <v>26792</v>
      </c>
      <c r="Q442" s="305">
        <v>22259.808329500003</v>
      </c>
    </row>
    <row r="443" spans="1:17" ht="13.5" customHeight="1" x14ac:dyDescent="0.35">
      <c r="A443" s="265">
        <v>45</v>
      </c>
      <c r="B443" s="253" t="s">
        <v>25</v>
      </c>
      <c r="C443" s="363">
        <v>168</v>
      </c>
      <c r="D443" s="363">
        <v>719</v>
      </c>
      <c r="E443" s="362">
        <v>660.02831830000036</v>
      </c>
      <c r="F443" s="363">
        <v>155</v>
      </c>
      <c r="G443" s="363">
        <v>375</v>
      </c>
      <c r="H443" s="362">
        <v>326.72397240000038</v>
      </c>
      <c r="I443" s="363">
        <v>12</v>
      </c>
      <c r="J443" s="363">
        <v>218</v>
      </c>
      <c r="K443" s="362">
        <v>208.98193679999997</v>
      </c>
      <c r="L443" s="363">
        <v>1</v>
      </c>
      <c r="M443" s="363">
        <v>126</v>
      </c>
      <c r="N443" s="362">
        <v>124.3224091</v>
      </c>
      <c r="O443" s="363">
        <v>0</v>
      </c>
      <c r="P443" s="363">
        <v>0</v>
      </c>
      <c r="Q443" s="362" t="s">
        <v>177</v>
      </c>
    </row>
    <row r="444" spans="1:17" ht="13.5" customHeight="1" x14ac:dyDescent="0.35">
      <c r="A444" s="265">
        <v>46</v>
      </c>
      <c r="B444" s="253" t="s">
        <v>26</v>
      </c>
      <c r="C444" s="363">
        <v>344</v>
      </c>
      <c r="D444" s="363">
        <v>2125</v>
      </c>
      <c r="E444" s="362">
        <v>1868.047179799999</v>
      </c>
      <c r="F444" s="363">
        <v>298</v>
      </c>
      <c r="G444" s="363">
        <v>793</v>
      </c>
      <c r="H444" s="362">
        <v>649.61624519999873</v>
      </c>
      <c r="I444" s="363">
        <v>38</v>
      </c>
      <c r="J444" s="363">
        <v>668</v>
      </c>
      <c r="K444" s="362">
        <v>589.19435889999988</v>
      </c>
      <c r="L444" s="363">
        <v>8</v>
      </c>
      <c r="M444" s="363">
        <v>664</v>
      </c>
      <c r="N444" s="362">
        <v>629.2365757</v>
      </c>
      <c r="O444" s="363">
        <v>0</v>
      </c>
      <c r="P444" s="363">
        <v>0</v>
      </c>
      <c r="Q444" s="362" t="s">
        <v>177</v>
      </c>
    </row>
    <row r="445" spans="1:17" ht="13.5" customHeight="1" x14ac:dyDescent="0.35">
      <c r="A445" s="265">
        <v>47</v>
      </c>
      <c r="B445" s="253" t="s">
        <v>27</v>
      </c>
      <c r="C445" s="363">
        <v>1281</v>
      </c>
      <c r="D445" s="363">
        <v>7420</v>
      </c>
      <c r="E445" s="362">
        <v>5664.8114356000042</v>
      </c>
      <c r="F445" s="363">
        <v>1112</v>
      </c>
      <c r="G445" s="363">
        <v>3230</v>
      </c>
      <c r="H445" s="362">
        <v>2383.5294978000038</v>
      </c>
      <c r="I445" s="363">
        <v>153</v>
      </c>
      <c r="J445" s="363">
        <v>2415</v>
      </c>
      <c r="K445" s="362">
        <v>1893.4340968999986</v>
      </c>
      <c r="L445" s="363">
        <v>15</v>
      </c>
      <c r="M445" s="363">
        <v>1423</v>
      </c>
      <c r="N445" s="362">
        <v>1140.3131447999999</v>
      </c>
      <c r="O445" s="363">
        <v>1</v>
      </c>
      <c r="P445" s="363">
        <v>352</v>
      </c>
      <c r="Q445" s="362">
        <v>247.53469609999999</v>
      </c>
    </row>
    <row r="446" spans="1:17" ht="13.5" customHeight="1" x14ac:dyDescent="0.35">
      <c r="A446" s="265">
        <v>49</v>
      </c>
      <c r="B446" s="253" t="s">
        <v>28</v>
      </c>
      <c r="C446" s="363">
        <v>186</v>
      </c>
      <c r="D446" s="363">
        <v>2095</v>
      </c>
      <c r="E446" s="362">
        <v>1916.3945299000004</v>
      </c>
      <c r="F446" s="363">
        <v>161</v>
      </c>
      <c r="G446" s="363">
        <v>249</v>
      </c>
      <c r="H446" s="362">
        <v>183.7683322000002</v>
      </c>
      <c r="I446" s="363">
        <v>13</v>
      </c>
      <c r="J446" s="363">
        <v>315</v>
      </c>
      <c r="K446" s="362">
        <v>283.4145451</v>
      </c>
      <c r="L446" s="363">
        <v>11</v>
      </c>
      <c r="M446" s="363">
        <v>1224</v>
      </c>
      <c r="N446" s="362">
        <v>1158.5184755999999</v>
      </c>
      <c r="O446" s="363">
        <v>1</v>
      </c>
      <c r="P446" s="363">
        <v>307</v>
      </c>
      <c r="Q446" s="362">
        <v>290.69317699999999</v>
      </c>
    </row>
    <row r="447" spans="1:17" ht="13.5" customHeight="1" x14ac:dyDescent="0.35">
      <c r="A447" s="265" t="s">
        <v>77</v>
      </c>
      <c r="B447" s="253" t="s">
        <v>29</v>
      </c>
      <c r="C447" s="363">
        <v>6</v>
      </c>
      <c r="D447" s="363">
        <v>208</v>
      </c>
      <c r="E447" s="362">
        <v>171.9086762</v>
      </c>
      <c r="F447" s="363">
        <v>5</v>
      </c>
      <c r="G447" s="363">
        <v>12</v>
      </c>
      <c r="H447" s="362">
        <v>9.5722860999999995</v>
      </c>
      <c r="I447" s="363">
        <v>0</v>
      </c>
      <c r="J447" s="363">
        <v>0</v>
      </c>
      <c r="K447" s="362" t="s">
        <v>177</v>
      </c>
      <c r="L447" s="363">
        <v>1</v>
      </c>
      <c r="M447" s="363">
        <v>196</v>
      </c>
      <c r="N447" s="362">
        <v>162.33639009999999</v>
      </c>
      <c r="O447" s="363">
        <v>0</v>
      </c>
      <c r="P447" s="363">
        <v>0</v>
      </c>
      <c r="Q447" s="362" t="s">
        <v>177</v>
      </c>
    </row>
    <row r="448" spans="1:17" ht="13.5" customHeight="1" x14ac:dyDescent="0.35">
      <c r="A448" s="265">
        <v>52</v>
      </c>
      <c r="B448" s="253" t="s">
        <v>30</v>
      </c>
      <c r="C448" s="363">
        <v>27</v>
      </c>
      <c r="D448" s="363">
        <v>250</v>
      </c>
      <c r="E448" s="362">
        <v>194.38225970000002</v>
      </c>
      <c r="F448" s="363">
        <v>20</v>
      </c>
      <c r="G448" s="363">
        <v>87</v>
      </c>
      <c r="H448" s="362">
        <v>65.848992300000006</v>
      </c>
      <c r="I448" s="363">
        <v>6</v>
      </c>
      <c r="J448" s="363">
        <v>103</v>
      </c>
      <c r="K448" s="362">
        <v>71.198057199999994</v>
      </c>
      <c r="L448" s="363">
        <v>1</v>
      </c>
      <c r="M448" s="363">
        <v>60</v>
      </c>
      <c r="N448" s="362">
        <v>57.335210199999999</v>
      </c>
      <c r="O448" s="363">
        <v>0</v>
      </c>
      <c r="P448" s="363">
        <v>0</v>
      </c>
      <c r="Q448" s="362" t="s">
        <v>177</v>
      </c>
    </row>
    <row r="449" spans="1:17" ht="13.5" customHeight="1" x14ac:dyDescent="0.35">
      <c r="A449" s="265">
        <v>53</v>
      </c>
      <c r="B449" s="253" t="s">
        <v>31</v>
      </c>
      <c r="C449" s="363">
        <v>50</v>
      </c>
      <c r="D449" s="363">
        <v>554</v>
      </c>
      <c r="E449" s="362">
        <v>477.48706770000001</v>
      </c>
      <c r="F449" s="363">
        <v>40</v>
      </c>
      <c r="G449" s="363">
        <v>112</v>
      </c>
      <c r="H449" s="362">
        <v>98.615100499999997</v>
      </c>
      <c r="I449" s="363">
        <v>9</v>
      </c>
      <c r="J449" s="363">
        <v>207</v>
      </c>
      <c r="K449" s="362">
        <v>170.36756589999999</v>
      </c>
      <c r="L449" s="363">
        <v>1</v>
      </c>
      <c r="M449" s="363">
        <v>235</v>
      </c>
      <c r="N449" s="362">
        <v>208.50440130000001</v>
      </c>
      <c r="O449" s="363">
        <v>0</v>
      </c>
      <c r="P449" s="363">
        <v>0</v>
      </c>
      <c r="Q449" s="362" t="s">
        <v>177</v>
      </c>
    </row>
    <row r="450" spans="1:17" ht="13.5" customHeight="1" x14ac:dyDescent="0.35">
      <c r="A450" s="265">
        <v>55</v>
      </c>
      <c r="B450" s="253" t="s">
        <v>32</v>
      </c>
      <c r="C450" s="363">
        <v>44</v>
      </c>
      <c r="D450" s="363">
        <v>1658</v>
      </c>
      <c r="E450" s="362">
        <v>1476.7943104999999</v>
      </c>
      <c r="F450" s="363">
        <v>14</v>
      </c>
      <c r="G450" s="363">
        <v>53</v>
      </c>
      <c r="H450" s="362">
        <v>39.5519988</v>
      </c>
      <c r="I450" s="363">
        <v>23</v>
      </c>
      <c r="J450" s="363">
        <v>470</v>
      </c>
      <c r="K450" s="362">
        <v>402.22636860000006</v>
      </c>
      <c r="L450" s="363">
        <v>4</v>
      </c>
      <c r="M450" s="363">
        <v>236</v>
      </c>
      <c r="N450" s="362">
        <v>225.4225266</v>
      </c>
      <c r="O450" s="363">
        <v>3</v>
      </c>
      <c r="P450" s="363">
        <v>899</v>
      </c>
      <c r="Q450" s="362">
        <v>809.59341649999999</v>
      </c>
    </row>
    <row r="451" spans="1:17" ht="13.5" customHeight="1" x14ac:dyDescent="0.35">
      <c r="A451" s="265">
        <v>56</v>
      </c>
      <c r="B451" s="253" t="s">
        <v>33</v>
      </c>
      <c r="C451" s="363">
        <v>604</v>
      </c>
      <c r="D451" s="363">
        <v>4442</v>
      </c>
      <c r="E451" s="362">
        <v>3279.9745102999973</v>
      </c>
      <c r="F451" s="363">
        <v>476</v>
      </c>
      <c r="G451" s="363">
        <v>1648</v>
      </c>
      <c r="H451" s="362">
        <v>1287.568060499998</v>
      </c>
      <c r="I451" s="363">
        <v>119</v>
      </c>
      <c r="J451" s="363">
        <v>2119</v>
      </c>
      <c r="K451" s="362">
        <v>1651.9144686999998</v>
      </c>
      <c r="L451" s="363">
        <v>9</v>
      </c>
      <c r="M451" s="363">
        <v>675</v>
      </c>
      <c r="N451" s="362">
        <v>340.49198109999998</v>
      </c>
      <c r="O451" s="363">
        <v>0</v>
      </c>
      <c r="P451" s="363">
        <v>0</v>
      </c>
      <c r="Q451" s="362" t="s">
        <v>177</v>
      </c>
    </row>
    <row r="452" spans="1:17" ht="13.5" customHeight="1" x14ac:dyDescent="0.35">
      <c r="A452" s="265" t="s">
        <v>34</v>
      </c>
      <c r="B452" s="253" t="s">
        <v>35</v>
      </c>
      <c r="C452" s="363">
        <v>163</v>
      </c>
      <c r="D452" s="363">
        <v>2658</v>
      </c>
      <c r="E452" s="362">
        <v>1995.7037542000003</v>
      </c>
      <c r="F452" s="363">
        <v>136</v>
      </c>
      <c r="G452" s="363">
        <v>270</v>
      </c>
      <c r="H452" s="362">
        <v>170.80874750000032</v>
      </c>
      <c r="I452" s="363">
        <v>22</v>
      </c>
      <c r="J452" s="363">
        <v>498</v>
      </c>
      <c r="K452" s="362">
        <v>327.67763339999993</v>
      </c>
      <c r="L452" s="363">
        <v>3</v>
      </c>
      <c r="M452" s="363">
        <v>362</v>
      </c>
      <c r="N452" s="362">
        <v>291.69737550000002</v>
      </c>
      <c r="O452" s="363">
        <v>2</v>
      </c>
      <c r="P452" s="363">
        <v>1528</v>
      </c>
      <c r="Q452" s="362">
        <v>1205.5199978000001</v>
      </c>
    </row>
    <row r="453" spans="1:17" ht="13.5" customHeight="1" x14ac:dyDescent="0.35">
      <c r="A453" s="265">
        <v>61</v>
      </c>
      <c r="B453" s="253" t="s">
        <v>36</v>
      </c>
      <c r="C453" s="363">
        <v>34</v>
      </c>
      <c r="D453" s="363">
        <v>1133</v>
      </c>
      <c r="E453" s="362">
        <v>1070.8843726</v>
      </c>
      <c r="F453" s="363">
        <v>21</v>
      </c>
      <c r="G453" s="363">
        <v>68</v>
      </c>
      <c r="H453" s="362">
        <v>56.965638999999996</v>
      </c>
      <c r="I453" s="363">
        <v>8</v>
      </c>
      <c r="J453" s="363">
        <v>148</v>
      </c>
      <c r="K453" s="362">
        <v>144.04422119999998</v>
      </c>
      <c r="L453" s="363">
        <v>3</v>
      </c>
      <c r="M453" s="363">
        <v>174</v>
      </c>
      <c r="N453" s="362">
        <v>166.827427</v>
      </c>
      <c r="O453" s="363">
        <v>2</v>
      </c>
      <c r="P453" s="363">
        <v>743</v>
      </c>
      <c r="Q453" s="362">
        <v>703.04708540000001</v>
      </c>
    </row>
    <row r="454" spans="1:17" ht="13.5" customHeight="1" x14ac:dyDescent="0.35">
      <c r="A454" s="265" t="s">
        <v>78</v>
      </c>
      <c r="B454" s="253" t="s">
        <v>37</v>
      </c>
      <c r="C454" s="363">
        <v>308</v>
      </c>
      <c r="D454" s="363">
        <v>2247</v>
      </c>
      <c r="E454" s="362">
        <v>2028.8151563999986</v>
      </c>
      <c r="F454" s="363">
        <v>273</v>
      </c>
      <c r="G454" s="363">
        <v>637</v>
      </c>
      <c r="H454" s="362">
        <v>507.62358809999887</v>
      </c>
      <c r="I454" s="363">
        <v>24</v>
      </c>
      <c r="J454" s="363">
        <v>530</v>
      </c>
      <c r="K454" s="362">
        <v>484.96781669999996</v>
      </c>
      <c r="L454" s="363">
        <v>11</v>
      </c>
      <c r="M454" s="363">
        <v>1080</v>
      </c>
      <c r="N454" s="362">
        <v>1036.2237516</v>
      </c>
      <c r="O454" s="363">
        <v>0</v>
      </c>
      <c r="P454" s="363">
        <v>0</v>
      </c>
      <c r="Q454" s="362" t="s">
        <v>177</v>
      </c>
    </row>
    <row r="455" spans="1:17" ht="13.5" customHeight="1" x14ac:dyDescent="0.35">
      <c r="A455" s="265">
        <v>64</v>
      </c>
      <c r="B455" s="253" t="s">
        <v>38</v>
      </c>
      <c r="C455" s="363">
        <v>158</v>
      </c>
      <c r="D455" s="363">
        <v>3408</v>
      </c>
      <c r="E455" s="362">
        <v>3161.6538065999994</v>
      </c>
      <c r="F455" s="363">
        <v>108</v>
      </c>
      <c r="G455" s="363">
        <v>340</v>
      </c>
      <c r="H455" s="362">
        <v>292.68485579999987</v>
      </c>
      <c r="I455" s="363">
        <v>34</v>
      </c>
      <c r="J455" s="363">
        <v>679</v>
      </c>
      <c r="K455" s="362">
        <v>626.66655809999997</v>
      </c>
      <c r="L455" s="363">
        <v>14</v>
      </c>
      <c r="M455" s="363">
        <v>1463</v>
      </c>
      <c r="N455" s="362">
        <v>1372.5530535999999</v>
      </c>
      <c r="O455" s="363">
        <v>2</v>
      </c>
      <c r="P455" s="363">
        <v>926</v>
      </c>
      <c r="Q455" s="362">
        <v>869.74933909999993</v>
      </c>
    </row>
    <row r="456" spans="1:17" ht="13.5" customHeight="1" x14ac:dyDescent="0.35">
      <c r="A456" s="265">
        <v>65</v>
      </c>
      <c r="B456" s="253" t="s">
        <v>39</v>
      </c>
      <c r="C456" s="363">
        <v>55</v>
      </c>
      <c r="D456" s="363">
        <v>3966</v>
      </c>
      <c r="E456" s="362">
        <v>3299.3801717999991</v>
      </c>
      <c r="F456" s="363">
        <v>20</v>
      </c>
      <c r="G456" s="363">
        <v>83</v>
      </c>
      <c r="H456" s="362">
        <v>66.499828199999996</v>
      </c>
      <c r="I456" s="363">
        <v>21</v>
      </c>
      <c r="J456" s="363">
        <v>431</v>
      </c>
      <c r="K456" s="362">
        <v>375.29530200000005</v>
      </c>
      <c r="L456" s="363">
        <v>10</v>
      </c>
      <c r="M456" s="363">
        <v>1182</v>
      </c>
      <c r="N456" s="362">
        <v>1034.8867284999999</v>
      </c>
      <c r="O456" s="363">
        <v>4</v>
      </c>
      <c r="P456" s="363">
        <v>2270</v>
      </c>
      <c r="Q456" s="362">
        <v>1822.6983131</v>
      </c>
    </row>
    <row r="457" spans="1:17" ht="13.5" customHeight="1" x14ac:dyDescent="0.35">
      <c r="A457" s="265">
        <v>66</v>
      </c>
      <c r="B457" s="253" t="s">
        <v>40</v>
      </c>
      <c r="C457" s="363">
        <v>234</v>
      </c>
      <c r="D457" s="363">
        <v>1694</v>
      </c>
      <c r="E457" s="362">
        <v>1498.2300579000005</v>
      </c>
      <c r="F457" s="363">
        <v>181</v>
      </c>
      <c r="G457" s="363">
        <v>517</v>
      </c>
      <c r="H457" s="362">
        <v>444.27092400000032</v>
      </c>
      <c r="I457" s="363">
        <v>51</v>
      </c>
      <c r="J457" s="363">
        <v>1063</v>
      </c>
      <c r="K457" s="362">
        <v>948.52792829999976</v>
      </c>
      <c r="L457" s="363">
        <v>2</v>
      </c>
      <c r="M457" s="363">
        <v>114</v>
      </c>
      <c r="N457" s="362">
        <v>105.4312056</v>
      </c>
      <c r="O457" s="363">
        <v>0</v>
      </c>
      <c r="P457" s="363">
        <v>0</v>
      </c>
      <c r="Q457" s="362" t="s">
        <v>177</v>
      </c>
    </row>
    <row r="458" spans="1:17" ht="13.5" customHeight="1" x14ac:dyDescent="0.35">
      <c r="A458" s="265">
        <v>68</v>
      </c>
      <c r="B458" s="253" t="s">
        <v>41</v>
      </c>
      <c r="C458" s="363">
        <v>303</v>
      </c>
      <c r="D458" s="363">
        <v>2647</v>
      </c>
      <c r="E458" s="362">
        <v>1881.8356847999992</v>
      </c>
      <c r="F458" s="363">
        <v>260</v>
      </c>
      <c r="G458" s="363">
        <v>593</v>
      </c>
      <c r="H458" s="362">
        <v>430.67620679999936</v>
      </c>
      <c r="I458" s="363">
        <v>31</v>
      </c>
      <c r="J458" s="363">
        <v>724</v>
      </c>
      <c r="K458" s="362">
        <v>628.55926690000013</v>
      </c>
      <c r="L458" s="363">
        <v>12</v>
      </c>
      <c r="M458" s="363">
        <v>1330</v>
      </c>
      <c r="N458" s="362">
        <v>822.60021110000002</v>
      </c>
      <c r="O458" s="363">
        <v>0</v>
      </c>
      <c r="P458" s="363">
        <v>0</v>
      </c>
      <c r="Q458" s="362" t="s">
        <v>177</v>
      </c>
    </row>
    <row r="459" spans="1:17" ht="13.5" customHeight="1" x14ac:dyDescent="0.35">
      <c r="A459" s="265">
        <v>69</v>
      </c>
      <c r="B459" s="253" t="s">
        <v>42</v>
      </c>
      <c r="C459" s="363">
        <v>689</v>
      </c>
      <c r="D459" s="363">
        <v>2891</v>
      </c>
      <c r="E459" s="362">
        <v>2334.2801023999932</v>
      </c>
      <c r="F459" s="363">
        <v>626</v>
      </c>
      <c r="G459" s="363">
        <v>1397</v>
      </c>
      <c r="H459" s="362">
        <v>1060.025897999993</v>
      </c>
      <c r="I459" s="363">
        <v>59</v>
      </c>
      <c r="J459" s="363">
        <v>972</v>
      </c>
      <c r="K459" s="362">
        <v>794.49747610000009</v>
      </c>
      <c r="L459" s="363">
        <v>3</v>
      </c>
      <c r="M459" s="363">
        <v>272</v>
      </c>
      <c r="N459" s="362">
        <v>241.31905929999999</v>
      </c>
      <c r="O459" s="363">
        <v>1</v>
      </c>
      <c r="P459" s="363">
        <v>250</v>
      </c>
      <c r="Q459" s="362">
        <v>238.437669</v>
      </c>
    </row>
    <row r="460" spans="1:17" ht="13.5" customHeight="1" x14ac:dyDescent="0.35">
      <c r="A460" s="265">
        <v>70</v>
      </c>
      <c r="B460" s="253" t="s">
        <v>43</v>
      </c>
      <c r="C460" s="363">
        <v>321</v>
      </c>
      <c r="D460" s="363">
        <v>3502</v>
      </c>
      <c r="E460" s="362">
        <v>3110.7224376999993</v>
      </c>
      <c r="F460" s="363">
        <v>289</v>
      </c>
      <c r="G460" s="363">
        <v>535</v>
      </c>
      <c r="H460" s="362">
        <v>401.20500019999969</v>
      </c>
      <c r="I460" s="363">
        <v>24</v>
      </c>
      <c r="J460" s="363">
        <v>513</v>
      </c>
      <c r="K460" s="362">
        <v>424.48664029999998</v>
      </c>
      <c r="L460" s="363">
        <v>6</v>
      </c>
      <c r="M460" s="363">
        <v>465</v>
      </c>
      <c r="N460" s="362">
        <v>387.30212080000001</v>
      </c>
      <c r="O460" s="363">
        <v>2</v>
      </c>
      <c r="P460" s="363">
        <v>1989</v>
      </c>
      <c r="Q460" s="362">
        <v>1897.7286764</v>
      </c>
    </row>
    <row r="461" spans="1:17" ht="13.5" customHeight="1" x14ac:dyDescent="0.35">
      <c r="A461" s="265">
        <v>71</v>
      </c>
      <c r="B461" s="253" t="s">
        <v>44</v>
      </c>
      <c r="C461" s="363">
        <v>442</v>
      </c>
      <c r="D461" s="363">
        <v>3155</v>
      </c>
      <c r="E461" s="362">
        <v>2749.5322353999968</v>
      </c>
      <c r="F461" s="363">
        <v>355</v>
      </c>
      <c r="G461" s="363">
        <v>864</v>
      </c>
      <c r="H461" s="362">
        <v>695.04806029999736</v>
      </c>
      <c r="I461" s="363">
        <v>80</v>
      </c>
      <c r="J461" s="363">
        <v>1460</v>
      </c>
      <c r="K461" s="362">
        <v>1272.2271233000004</v>
      </c>
      <c r="L461" s="363">
        <v>7</v>
      </c>
      <c r="M461" s="363">
        <v>831</v>
      </c>
      <c r="N461" s="362">
        <v>782.2570518</v>
      </c>
      <c r="O461" s="363">
        <v>0</v>
      </c>
      <c r="P461" s="363">
        <v>0</v>
      </c>
      <c r="Q461" s="362" t="s">
        <v>177</v>
      </c>
    </row>
    <row r="462" spans="1:17" ht="13.5" customHeight="1" x14ac:dyDescent="0.35">
      <c r="A462" s="265">
        <v>72</v>
      </c>
      <c r="B462" s="253" t="s">
        <v>45</v>
      </c>
      <c r="C462" s="363">
        <v>53</v>
      </c>
      <c r="D462" s="363">
        <v>1186</v>
      </c>
      <c r="E462" s="362">
        <v>1075.2731328</v>
      </c>
      <c r="F462" s="363">
        <v>43</v>
      </c>
      <c r="G462" s="363">
        <v>79</v>
      </c>
      <c r="H462" s="362">
        <v>59.261222099999998</v>
      </c>
      <c r="I462" s="363">
        <v>7</v>
      </c>
      <c r="J462" s="363">
        <v>150</v>
      </c>
      <c r="K462" s="362">
        <v>137.18774979999998</v>
      </c>
      <c r="L462" s="363">
        <v>2</v>
      </c>
      <c r="M462" s="363">
        <v>245</v>
      </c>
      <c r="N462" s="362">
        <v>223.61962799999998</v>
      </c>
      <c r="O462" s="363">
        <v>1</v>
      </c>
      <c r="P462" s="363">
        <v>712</v>
      </c>
      <c r="Q462" s="362">
        <v>655.2045329</v>
      </c>
    </row>
    <row r="463" spans="1:17" ht="13.5" customHeight="1" x14ac:dyDescent="0.35">
      <c r="A463" s="265" t="s">
        <v>46</v>
      </c>
      <c r="B463" s="253" t="s">
        <v>47</v>
      </c>
      <c r="C463" s="363">
        <v>658</v>
      </c>
      <c r="D463" s="363">
        <v>2323</v>
      </c>
      <c r="E463" s="362">
        <v>1510.9173693999942</v>
      </c>
      <c r="F463" s="363">
        <v>628</v>
      </c>
      <c r="G463" s="363">
        <v>954</v>
      </c>
      <c r="H463" s="362">
        <v>670.61054269999408</v>
      </c>
      <c r="I463" s="363">
        <v>24</v>
      </c>
      <c r="J463" s="363">
        <v>487</v>
      </c>
      <c r="K463" s="362">
        <v>381.0852481</v>
      </c>
      <c r="L463" s="363">
        <v>5</v>
      </c>
      <c r="M463" s="363">
        <v>611</v>
      </c>
      <c r="N463" s="362">
        <v>333.33419379999998</v>
      </c>
      <c r="O463" s="363">
        <v>1</v>
      </c>
      <c r="P463" s="363">
        <v>271</v>
      </c>
      <c r="Q463" s="362">
        <v>125.88738480000001</v>
      </c>
    </row>
    <row r="464" spans="1:17" ht="13.5" customHeight="1" x14ac:dyDescent="0.35">
      <c r="A464" s="265" t="s">
        <v>166</v>
      </c>
      <c r="B464" s="253" t="s">
        <v>48</v>
      </c>
      <c r="C464" s="363">
        <v>412</v>
      </c>
      <c r="D464" s="363">
        <v>4906</v>
      </c>
      <c r="E464" s="362">
        <v>3610.6148165999984</v>
      </c>
      <c r="F464" s="363">
        <v>352</v>
      </c>
      <c r="G464" s="363">
        <v>864</v>
      </c>
      <c r="H464" s="362">
        <v>614.47779579999781</v>
      </c>
      <c r="I464" s="363">
        <v>46</v>
      </c>
      <c r="J464" s="363">
        <v>982</v>
      </c>
      <c r="K464" s="362">
        <v>782.92439290000004</v>
      </c>
      <c r="L464" s="363">
        <v>11</v>
      </c>
      <c r="M464" s="363">
        <v>1475</v>
      </c>
      <c r="N464" s="362">
        <v>976.61685649999993</v>
      </c>
      <c r="O464" s="363">
        <v>3</v>
      </c>
      <c r="P464" s="363">
        <v>1585</v>
      </c>
      <c r="Q464" s="362">
        <v>1236.5957714000001</v>
      </c>
    </row>
    <row r="465" spans="1:17" ht="13.5" customHeight="1" x14ac:dyDescent="0.35">
      <c r="A465" s="265">
        <v>78</v>
      </c>
      <c r="B465" s="253" t="s">
        <v>49</v>
      </c>
      <c r="C465" s="363">
        <v>124</v>
      </c>
      <c r="D465" s="363">
        <v>5891</v>
      </c>
      <c r="E465" s="362">
        <v>4451.072973100001</v>
      </c>
      <c r="F465" s="363">
        <v>57</v>
      </c>
      <c r="G465" s="363">
        <v>172</v>
      </c>
      <c r="H465" s="362">
        <v>134.6081835</v>
      </c>
      <c r="I465" s="363">
        <v>29</v>
      </c>
      <c r="J465" s="363">
        <v>761</v>
      </c>
      <c r="K465" s="362">
        <v>635.37433539999995</v>
      </c>
      <c r="L465" s="363">
        <v>34</v>
      </c>
      <c r="M465" s="363">
        <v>3689</v>
      </c>
      <c r="N465" s="362">
        <v>2817.1596900000009</v>
      </c>
      <c r="O465" s="363">
        <v>4</v>
      </c>
      <c r="P465" s="363">
        <v>1269</v>
      </c>
      <c r="Q465" s="362">
        <v>863.9307642</v>
      </c>
    </row>
    <row r="466" spans="1:17" ht="13.5" customHeight="1" x14ac:dyDescent="0.35">
      <c r="A466" s="265">
        <v>84</v>
      </c>
      <c r="B466" s="253" t="s">
        <v>50</v>
      </c>
      <c r="C466" s="363">
        <v>161</v>
      </c>
      <c r="D466" s="363">
        <v>5728</v>
      </c>
      <c r="E466" s="362">
        <v>4996.2890960000013</v>
      </c>
      <c r="F466" s="363">
        <v>54</v>
      </c>
      <c r="G466" s="363">
        <v>227</v>
      </c>
      <c r="H466" s="362">
        <v>197.63911430000002</v>
      </c>
      <c r="I466" s="363">
        <v>77</v>
      </c>
      <c r="J466" s="363">
        <v>1974</v>
      </c>
      <c r="K466" s="362">
        <v>1726.1500000000003</v>
      </c>
      <c r="L466" s="363">
        <v>28</v>
      </c>
      <c r="M466" s="363">
        <v>2704</v>
      </c>
      <c r="N466" s="362">
        <v>2303.9499816999996</v>
      </c>
      <c r="O466" s="363">
        <v>2</v>
      </c>
      <c r="P466" s="363">
        <v>823</v>
      </c>
      <c r="Q466" s="362">
        <v>768.55</v>
      </c>
    </row>
    <row r="467" spans="1:17" ht="13.5" customHeight="1" x14ac:dyDescent="0.35">
      <c r="A467" s="265">
        <v>85</v>
      </c>
      <c r="B467" s="253" t="s">
        <v>51</v>
      </c>
      <c r="C467" s="363">
        <v>561</v>
      </c>
      <c r="D467" s="363">
        <v>9469</v>
      </c>
      <c r="E467" s="362">
        <v>5808.2860312000012</v>
      </c>
      <c r="F467" s="363">
        <v>403</v>
      </c>
      <c r="G467" s="363">
        <v>959</v>
      </c>
      <c r="H467" s="362">
        <v>429.57034220000065</v>
      </c>
      <c r="I467" s="363">
        <v>112</v>
      </c>
      <c r="J467" s="363">
        <v>2607</v>
      </c>
      <c r="K467" s="362">
        <v>1397.1802881000001</v>
      </c>
      <c r="L467" s="363">
        <v>41</v>
      </c>
      <c r="M467" s="363">
        <v>4251</v>
      </c>
      <c r="N467" s="362">
        <v>2906.1819881999995</v>
      </c>
      <c r="O467" s="363">
        <v>5</v>
      </c>
      <c r="P467" s="363">
        <v>1652</v>
      </c>
      <c r="Q467" s="362">
        <v>1075.3534126999998</v>
      </c>
    </row>
    <row r="468" spans="1:17" ht="13.5" customHeight="1" x14ac:dyDescent="0.35">
      <c r="A468" s="265">
        <v>86</v>
      </c>
      <c r="B468" s="253" t="s">
        <v>52</v>
      </c>
      <c r="C468" s="363">
        <v>1619</v>
      </c>
      <c r="D468" s="363">
        <v>16562</v>
      </c>
      <c r="E468" s="362">
        <v>13076.233720200024</v>
      </c>
      <c r="F468" s="363">
        <v>1529</v>
      </c>
      <c r="G468" s="363">
        <v>2951</v>
      </c>
      <c r="H468" s="362">
        <v>1920.3834231000276</v>
      </c>
      <c r="I468" s="363">
        <v>59</v>
      </c>
      <c r="J468" s="363">
        <v>1151</v>
      </c>
      <c r="K468" s="362">
        <v>809.38230379999993</v>
      </c>
      <c r="L468" s="363">
        <v>24</v>
      </c>
      <c r="M468" s="363">
        <v>2057</v>
      </c>
      <c r="N468" s="362">
        <v>1510.0648535000005</v>
      </c>
      <c r="O468" s="363">
        <v>7</v>
      </c>
      <c r="P468" s="363">
        <v>10403</v>
      </c>
      <c r="Q468" s="362">
        <v>8836.4031398000006</v>
      </c>
    </row>
    <row r="469" spans="1:17" ht="13.5" customHeight="1" x14ac:dyDescent="0.35">
      <c r="A469" s="265">
        <v>87</v>
      </c>
      <c r="B469" s="253" t="s">
        <v>53</v>
      </c>
      <c r="C469" s="363">
        <v>61</v>
      </c>
      <c r="D469" s="363">
        <v>3175</v>
      </c>
      <c r="E469" s="362">
        <v>2309.5129124000005</v>
      </c>
      <c r="F469" s="363">
        <v>12</v>
      </c>
      <c r="G469" s="363">
        <v>54</v>
      </c>
      <c r="H469" s="362">
        <v>33.477460200000003</v>
      </c>
      <c r="I469" s="363">
        <v>33</v>
      </c>
      <c r="J469" s="363">
        <v>721</v>
      </c>
      <c r="K469" s="362">
        <v>487.05465439999995</v>
      </c>
      <c r="L469" s="363">
        <v>15</v>
      </c>
      <c r="M469" s="363">
        <v>1891</v>
      </c>
      <c r="N469" s="362">
        <v>1429.7134053000002</v>
      </c>
      <c r="O469" s="363">
        <v>1</v>
      </c>
      <c r="P469" s="363">
        <v>509</v>
      </c>
      <c r="Q469" s="362">
        <v>359.26739250000003</v>
      </c>
    </row>
    <row r="470" spans="1:17" ht="13.5" customHeight="1" x14ac:dyDescent="0.35">
      <c r="A470" s="265">
        <v>88</v>
      </c>
      <c r="B470" s="253" t="s">
        <v>54</v>
      </c>
      <c r="C470" s="363">
        <v>228</v>
      </c>
      <c r="D470" s="363">
        <v>3917</v>
      </c>
      <c r="E470" s="362">
        <v>2447.5648305999989</v>
      </c>
      <c r="F470" s="363">
        <v>134</v>
      </c>
      <c r="G470" s="363">
        <v>482</v>
      </c>
      <c r="H470" s="362">
        <v>270.71400739999979</v>
      </c>
      <c r="I470" s="363">
        <v>76</v>
      </c>
      <c r="J470" s="363">
        <v>1805</v>
      </c>
      <c r="K470" s="362">
        <v>1171.7804020999993</v>
      </c>
      <c r="L470" s="363">
        <v>18</v>
      </c>
      <c r="M470" s="363">
        <v>1630</v>
      </c>
      <c r="N470" s="362">
        <v>1005.0704211000001</v>
      </c>
      <c r="O470" s="363">
        <v>0</v>
      </c>
      <c r="P470" s="363">
        <v>0</v>
      </c>
      <c r="Q470" s="362" t="s">
        <v>177</v>
      </c>
    </row>
    <row r="471" spans="1:17" ht="13.5" customHeight="1" x14ac:dyDescent="0.35">
      <c r="A471" s="265" t="s">
        <v>55</v>
      </c>
      <c r="B471" s="253" t="s">
        <v>56</v>
      </c>
      <c r="C471" s="363">
        <v>540</v>
      </c>
      <c r="D471" s="363">
        <v>3173</v>
      </c>
      <c r="E471" s="362">
        <v>2183.8520850999989</v>
      </c>
      <c r="F471" s="363">
        <v>480</v>
      </c>
      <c r="G471" s="363">
        <v>894</v>
      </c>
      <c r="H471" s="362">
        <v>565.24905869999941</v>
      </c>
      <c r="I471" s="363">
        <v>50</v>
      </c>
      <c r="J471" s="363">
        <v>1021</v>
      </c>
      <c r="K471" s="362">
        <v>669.66591949999986</v>
      </c>
      <c r="L471" s="363">
        <v>9</v>
      </c>
      <c r="M471" s="363">
        <v>954</v>
      </c>
      <c r="N471" s="362">
        <v>695.32354609999993</v>
      </c>
      <c r="O471" s="363">
        <v>1</v>
      </c>
      <c r="P471" s="363">
        <v>304</v>
      </c>
      <c r="Q471" s="362">
        <v>253.61356079999999</v>
      </c>
    </row>
    <row r="472" spans="1:17" ht="13.5" customHeight="1" x14ac:dyDescent="0.35">
      <c r="A472" s="265" t="s">
        <v>57</v>
      </c>
      <c r="B472" s="253" t="s">
        <v>58</v>
      </c>
      <c r="C472" s="363">
        <v>1251</v>
      </c>
      <c r="D472" s="363">
        <v>4559</v>
      </c>
      <c r="E472" s="362">
        <v>3149.511718300012</v>
      </c>
      <c r="F472" s="363">
        <v>1177</v>
      </c>
      <c r="G472" s="363">
        <v>2238</v>
      </c>
      <c r="H472" s="362">
        <v>1550.4553332000132</v>
      </c>
      <c r="I472" s="363">
        <v>64</v>
      </c>
      <c r="J472" s="363">
        <v>1308</v>
      </c>
      <c r="K472" s="362">
        <v>873.15015419999963</v>
      </c>
      <c r="L472" s="363">
        <v>10</v>
      </c>
      <c r="M472" s="363">
        <v>1013</v>
      </c>
      <c r="N472" s="362">
        <v>725.90623090000008</v>
      </c>
      <c r="O472" s="363">
        <v>0</v>
      </c>
      <c r="P472" s="363">
        <v>0</v>
      </c>
      <c r="Q472" s="362" t="s">
        <v>177</v>
      </c>
    </row>
    <row r="473" spans="1:17" ht="13.5" customHeight="1" x14ac:dyDescent="0.35">
      <c r="A473" s="338"/>
      <c r="B473" s="338"/>
      <c r="C473" s="363"/>
      <c r="D473" s="363"/>
      <c r="E473" s="363"/>
      <c r="F473" s="363"/>
      <c r="G473" s="363"/>
      <c r="H473" s="363"/>
      <c r="I473" s="363"/>
      <c r="J473" s="363"/>
      <c r="K473" s="363"/>
      <c r="L473" s="363"/>
      <c r="M473" s="363"/>
      <c r="N473" s="363"/>
      <c r="O473" s="363"/>
      <c r="P473" s="363"/>
      <c r="Q473" s="363"/>
    </row>
    <row r="474" spans="1:17" ht="13.5" customHeight="1" x14ac:dyDescent="0.35">
      <c r="A474" s="285" t="s">
        <v>162</v>
      </c>
      <c r="B474" s="338"/>
      <c r="C474" s="363"/>
      <c r="D474" s="363"/>
      <c r="E474" s="363"/>
      <c r="F474" s="363"/>
      <c r="G474" s="363"/>
      <c r="H474" s="363"/>
      <c r="I474" s="363"/>
      <c r="J474" s="363"/>
      <c r="K474" s="363"/>
      <c r="L474" s="363"/>
      <c r="M474" s="363"/>
      <c r="N474" s="363"/>
      <c r="O474" s="363"/>
      <c r="P474" s="363"/>
      <c r="Q474" s="363"/>
    </row>
    <row r="475" spans="1:17" ht="13.5" customHeight="1" x14ac:dyDescent="0.35">
      <c r="A475" s="330" t="s">
        <v>258</v>
      </c>
      <c r="B475" s="338"/>
      <c r="C475" s="363"/>
      <c r="D475" s="363"/>
      <c r="E475" s="363"/>
      <c r="F475" s="363"/>
      <c r="G475" s="363"/>
      <c r="H475" s="363"/>
      <c r="I475" s="363"/>
      <c r="J475" s="363"/>
      <c r="K475" s="363"/>
      <c r="L475" s="363"/>
      <c r="M475" s="363"/>
      <c r="N475" s="363"/>
      <c r="O475" s="363"/>
      <c r="P475" s="363"/>
      <c r="Q475" s="363"/>
    </row>
    <row r="476" spans="1:17" ht="13.5" customHeight="1" x14ac:dyDescent="0.35">
      <c r="A476" s="346" t="s">
        <v>259</v>
      </c>
      <c r="B476" s="338"/>
      <c r="C476" s="363"/>
      <c r="D476" s="363"/>
      <c r="E476" s="363"/>
      <c r="F476" s="363"/>
      <c r="G476" s="363"/>
      <c r="H476" s="363"/>
      <c r="I476" s="363"/>
      <c r="J476" s="363"/>
      <c r="K476" s="363"/>
      <c r="L476" s="363"/>
      <c r="M476" s="363"/>
      <c r="N476" s="363"/>
      <c r="O476" s="363"/>
      <c r="P476" s="363"/>
      <c r="Q476" s="363"/>
    </row>
    <row r="477" spans="1:17" ht="13.5" customHeight="1" x14ac:dyDescent="0.35">
      <c r="A477" s="331" t="s">
        <v>229</v>
      </c>
      <c r="B477" s="338"/>
      <c r="C477" s="363"/>
      <c r="D477" s="363"/>
      <c r="E477" s="363"/>
      <c r="F477" s="363"/>
      <c r="G477" s="363"/>
      <c r="H477" s="363"/>
      <c r="I477" s="363"/>
      <c r="J477" s="363"/>
      <c r="K477" s="363"/>
      <c r="L477" s="363"/>
      <c r="M477" s="363"/>
      <c r="N477" s="363"/>
      <c r="O477" s="363"/>
      <c r="P477" s="363"/>
      <c r="Q477" s="363"/>
    </row>
    <row r="478" spans="1:17" ht="13.5" customHeight="1" x14ac:dyDescent="0.35">
      <c r="A478" s="331" t="s">
        <v>261</v>
      </c>
      <c r="B478" s="338"/>
      <c r="C478" s="363"/>
      <c r="D478" s="363"/>
      <c r="E478" s="363"/>
      <c r="F478" s="363"/>
      <c r="G478" s="363"/>
      <c r="H478" s="363"/>
      <c r="I478" s="363"/>
      <c r="J478" s="363"/>
      <c r="K478" s="363"/>
      <c r="L478" s="363"/>
      <c r="M478" s="363"/>
      <c r="N478" s="363"/>
      <c r="O478" s="363"/>
      <c r="P478" s="363"/>
      <c r="Q478" s="363"/>
    </row>
    <row r="479" spans="1:17" ht="13.5" customHeight="1" x14ac:dyDescent="0.35">
      <c r="A479" s="331" t="s">
        <v>277</v>
      </c>
      <c r="B479" s="338"/>
      <c r="C479" s="363"/>
      <c r="D479" s="363"/>
      <c r="E479" s="363"/>
      <c r="F479" s="363"/>
      <c r="G479" s="363"/>
      <c r="H479" s="363"/>
      <c r="I479" s="363"/>
      <c r="J479" s="363"/>
      <c r="K479" s="363"/>
      <c r="L479" s="363"/>
      <c r="M479" s="363"/>
      <c r="N479" s="363"/>
      <c r="O479" s="363"/>
      <c r="P479" s="363"/>
      <c r="Q479" s="363"/>
    </row>
    <row r="480" spans="1:17" ht="13.5" customHeight="1" x14ac:dyDescent="0.35">
      <c r="A480" s="105"/>
      <c r="B480" s="114"/>
      <c r="C480" s="115"/>
      <c r="D480" s="115"/>
      <c r="E480" s="114"/>
      <c r="F480" s="114"/>
      <c r="G480" s="114"/>
      <c r="H480" s="114"/>
      <c r="I480" s="114"/>
      <c r="J480" s="114"/>
      <c r="K480" s="114"/>
      <c r="L480" s="114"/>
      <c r="M480" s="114"/>
      <c r="N480" s="116"/>
      <c r="O480" s="116"/>
      <c r="P480" s="116"/>
      <c r="Q480" s="116"/>
    </row>
    <row r="481" spans="1:19" ht="13.5" customHeight="1" x14ac:dyDescent="0.35">
      <c r="A481" s="112" t="s">
        <v>192</v>
      </c>
      <c r="B481" s="114"/>
      <c r="C481" s="367"/>
      <c r="D481" s="367"/>
      <c r="E481" s="367"/>
      <c r="F481" s="114"/>
      <c r="G481" s="114"/>
      <c r="H481" s="114"/>
      <c r="I481" s="114"/>
      <c r="J481" s="114"/>
      <c r="K481" s="114"/>
      <c r="L481" s="114"/>
      <c r="M481" s="114"/>
      <c r="N481" s="116"/>
      <c r="O481" s="116"/>
      <c r="P481" s="116"/>
      <c r="Q481" s="116"/>
    </row>
    <row r="483" spans="1:19" ht="13.5" customHeight="1" x14ac:dyDescent="0.35">
      <c r="A483" s="12"/>
      <c r="B483" s="6"/>
      <c r="C483" s="374"/>
      <c r="D483" s="374"/>
      <c r="E483" s="280"/>
      <c r="F483" s="280"/>
      <c r="G483" s="280"/>
      <c r="H483" s="280"/>
      <c r="I483" s="280"/>
      <c r="J483" s="280"/>
      <c r="K483" s="280"/>
      <c r="L483" s="280"/>
      <c r="M483" s="280"/>
      <c r="N483" s="280"/>
      <c r="O483" s="280"/>
      <c r="P483" s="280"/>
      <c r="Q483" s="280"/>
    </row>
    <row r="484" spans="1:19" ht="13.5" customHeight="1" x14ac:dyDescent="0.3">
      <c r="A484" s="276" t="s">
        <v>233</v>
      </c>
      <c r="B484" s="107"/>
      <c r="C484" s="302"/>
      <c r="D484" s="302"/>
      <c r="E484" s="341"/>
      <c r="F484" s="341"/>
      <c r="G484" s="341"/>
      <c r="H484" s="341"/>
      <c r="I484" s="341"/>
      <c r="J484" s="341"/>
      <c r="K484" s="341"/>
      <c r="L484" s="341"/>
      <c r="M484" s="341"/>
      <c r="N484" s="341"/>
      <c r="O484" s="341"/>
      <c r="P484" s="341"/>
      <c r="Q484" s="341"/>
    </row>
    <row r="485" spans="1:19" ht="13.5" customHeight="1" x14ac:dyDescent="0.35">
      <c r="A485" s="106" t="s">
        <v>0</v>
      </c>
      <c r="B485" s="105"/>
      <c r="C485" s="367"/>
      <c r="D485" s="367"/>
      <c r="E485" s="367"/>
      <c r="F485" s="367"/>
      <c r="G485" s="367"/>
      <c r="H485" s="367"/>
      <c r="I485" s="367"/>
      <c r="J485" s="367"/>
      <c r="K485" s="367"/>
      <c r="L485" s="367"/>
      <c r="M485" s="367"/>
      <c r="N485" s="367"/>
      <c r="O485" s="367"/>
      <c r="P485" s="367"/>
      <c r="Q485" s="367"/>
    </row>
    <row r="486" spans="1:19" ht="13.5" customHeight="1" x14ac:dyDescent="0.35">
      <c r="A486" s="106"/>
      <c r="B486" s="105"/>
      <c r="C486" s="137"/>
      <c r="D486" s="137"/>
      <c r="E486" s="137"/>
      <c r="F486" s="367"/>
      <c r="G486" s="367"/>
      <c r="H486" s="367"/>
      <c r="I486" s="367"/>
      <c r="J486" s="367"/>
      <c r="K486" s="367"/>
      <c r="L486" s="367"/>
      <c r="M486" s="367"/>
      <c r="N486" s="367"/>
      <c r="O486" s="367"/>
      <c r="P486" s="367"/>
      <c r="Q486" s="367"/>
    </row>
    <row r="487" spans="1:19" ht="13.5" customHeight="1" x14ac:dyDescent="0.3">
      <c r="A487" s="284" t="s">
        <v>72</v>
      </c>
      <c r="B487" s="293" t="s">
        <v>65</v>
      </c>
      <c r="C487" s="342"/>
      <c r="D487" s="342"/>
      <c r="E487" s="343"/>
      <c r="F487" s="290"/>
      <c r="G487" s="290"/>
      <c r="H487" s="290"/>
      <c r="I487" s="290"/>
      <c r="J487" s="290"/>
      <c r="K487" s="290"/>
      <c r="L487" s="290"/>
      <c r="M487" s="290"/>
      <c r="N487" s="290"/>
      <c r="O487" s="290"/>
      <c r="P487" s="290"/>
      <c r="Q487" s="291" t="s">
        <v>237</v>
      </c>
      <c r="S487" s="287" t="s">
        <v>204</v>
      </c>
    </row>
    <row r="488" spans="1:19" ht="13.5" customHeight="1" x14ac:dyDescent="0.35">
      <c r="A488" s="289"/>
      <c r="B488" s="293"/>
      <c r="C488" s="343"/>
      <c r="D488" s="343"/>
      <c r="E488" s="299" t="s">
        <v>1</v>
      </c>
      <c r="F488" s="294"/>
      <c r="G488" s="301"/>
      <c r="H488" s="299" t="s">
        <v>174</v>
      </c>
      <c r="I488" s="294"/>
      <c r="J488" s="301"/>
      <c r="K488" s="299" t="s">
        <v>173</v>
      </c>
      <c r="L488" s="294"/>
      <c r="M488" s="301"/>
      <c r="N488" s="299" t="s">
        <v>172</v>
      </c>
      <c r="O488" s="294"/>
      <c r="P488" s="291"/>
      <c r="Q488" s="300" t="s">
        <v>178</v>
      </c>
    </row>
    <row r="489" spans="1:19" ht="13.5" customHeight="1" x14ac:dyDescent="0.35">
      <c r="A489" s="292"/>
      <c r="B489" s="292"/>
      <c r="C489" s="344" t="s">
        <v>66</v>
      </c>
      <c r="D489" s="344" t="s">
        <v>264</v>
      </c>
      <c r="E489" s="344" t="s">
        <v>263</v>
      </c>
      <c r="F489" s="307" t="s">
        <v>66</v>
      </c>
      <c r="G489" s="344" t="s">
        <v>264</v>
      </c>
      <c r="H489" s="345" t="s">
        <v>263</v>
      </c>
      <c r="I489" s="344" t="s">
        <v>66</v>
      </c>
      <c r="J489" s="344" t="s">
        <v>264</v>
      </c>
      <c r="K489" s="345" t="s">
        <v>263</v>
      </c>
      <c r="L489" s="344" t="s">
        <v>66</v>
      </c>
      <c r="M489" s="344" t="s">
        <v>264</v>
      </c>
      <c r="N489" s="345" t="s">
        <v>263</v>
      </c>
      <c r="O489" s="344" t="s">
        <v>66</v>
      </c>
      <c r="P489" s="344" t="s">
        <v>264</v>
      </c>
      <c r="Q489" s="345" t="s">
        <v>263</v>
      </c>
    </row>
    <row r="490" spans="1:19" ht="13.5" customHeight="1" x14ac:dyDescent="0.35">
      <c r="A490" s="295"/>
      <c r="B490" s="337" t="s">
        <v>1</v>
      </c>
      <c r="C490" s="304">
        <v>11810</v>
      </c>
      <c r="D490" s="304">
        <v>112599</v>
      </c>
      <c r="E490" s="305">
        <v>88663.847336799954</v>
      </c>
      <c r="F490" s="304">
        <v>10005</v>
      </c>
      <c r="G490" s="304">
        <v>23243</v>
      </c>
      <c r="H490" s="305">
        <v>17266.697665999985</v>
      </c>
      <c r="I490" s="304">
        <v>1411</v>
      </c>
      <c r="J490" s="304">
        <v>28579</v>
      </c>
      <c r="K490" s="305">
        <v>22365.781955000024</v>
      </c>
      <c r="L490" s="304">
        <v>353</v>
      </c>
      <c r="M490" s="304">
        <v>35344</v>
      </c>
      <c r="N490" s="305">
        <v>28017.055909799987</v>
      </c>
      <c r="O490" s="304">
        <v>41</v>
      </c>
      <c r="P490" s="304">
        <v>25433</v>
      </c>
      <c r="Q490" s="305">
        <v>21014.311806000005</v>
      </c>
    </row>
    <row r="491" spans="1:19" ht="13.5" customHeight="1" x14ac:dyDescent="0.35">
      <c r="A491" s="295" t="s">
        <v>227</v>
      </c>
      <c r="B491" s="337"/>
      <c r="C491" s="304">
        <v>23</v>
      </c>
      <c r="D491" s="304">
        <v>119</v>
      </c>
      <c r="E491" s="305">
        <v>96.180482299999994</v>
      </c>
      <c r="F491" s="304">
        <v>20</v>
      </c>
      <c r="G491" s="304">
        <v>55</v>
      </c>
      <c r="H491" s="305">
        <v>39.809430800000001</v>
      </c>
      <c r="I491" s="304">
        <v>3</v>
      </c>
      <c r="J491" s="304">
        <v>64</v>
      </c>
      <c r="K491" s="305">
        <v>56.3710515</v>
      </c>
      <c r="L491" s="304" t="s">
        <v>177</v>
      </c>
      <c r="M491" s="304" t="s">
        <v>177</v>
      </c>
      <c r="N491" s="305" t="s">
        <v>177</v>
      </c>
      <c r="O491" s="304" t="s">
        <v>177</v>
      </c>
      <c r="P491" s="304" t="s">
        <v>177</v>
      </c>
      <c r="Q491" s="305" t="s">
        <v>177</v>
      </c>
    </row>
    <row r="492" spans="1:19" ht="13.5" customHeight="1" x14ac:dyDescent="0.35">
      <c r="A492" s="265" t="s">
        <v>2</v>
      </c>
      <c r="B492" s="253" t="s">
        <v>3</v>
      </c>
      <c r="C492" s="363">
        <v>23</v>
      </c>
      <c r="D492" s="363">
        <v>119</v>
      </c>
      <c r="E492" s="362">
        <v>96.180482299999994</v>
      </c>
      <c r="F492" s="363">
        <v>20</v>
      </c>
      <c r="G492" s="363">
        <v>55</v>
      </c>
      <c r="H492" s="362">
        <v>39.809430800000001</v>
      </c>
      <c r="I492" s="363">
        <v>3</v>
      </c>
      <c r="J492" s="363">
        <v>64</v>
      </c>
      <c r="K492" s="362">
        <v>56.3710515</v>
      </c>
      <c r="L492" s="363" t="s">
        <v>177</v>
      </c>
      <c r="M492" s="363" t="s">
        <v>177</v>
      </c>
      <c r="N492" s="362" t="s">
        <v>177</v>
      </c>
      <c r="O492" s="363" t="s">
        <v>177</v>
      </c>
      <c r="P492" s="363" t="s">
        <v>177</v>
      </c>
      <c r="Q492" s="362" t="s">
        <v>177</v>
      </c>
    </row>
    <row r="493" spans="1:19" ht="13.5" customHeight="1" x14ac:dyDescent="0.35">
      <c r="A493" s="267" t="s">
        <v>69</v>
      </c>
      <c r="B493" s="267"/>
      <c r="C493" s="304">
        <v>973</v>
      </c>
      <c r="D493" s="304">
        <v>6985</v>
      </c>
      <c r="E493" s="305">
        <v>6497.1971574999989</v>
      </c>
      <c r="F493" s="304">
        <v>824</v>
      </c>
      <c r="G493" s="304">
        <v>1863</v>
      </c>
      <c r="H493" s="305">
        <v>1644.5561776999998</v>
      </c>
      <c r="I493" s="304">
        <v>122</v>
      </c>
      <c r="J493" s="304">
        <v>2527</v>
      </c>
      <c r="K493" s="305">
        <v>2337.3770553999998</v>
      </c>
      <c r="L493" s="304">
        <v>27</v>
      </c>
      <c r="M493" s="304">
        <v>2595</v>
      </c>
      <c r="N493" s="305">
        <v>2515.2639244000002</v>
      </c>
      <c r="O493" s="304" t="s">
        <v>177</v>
      </c>
      <c r="P493" s="304" t="s">
        <v>177</v>
      </c>
      <c r="Q493" s="305" t="s">
        <v>177</v>
      </c>
    </row>
    <row r="494" spans="1:19" ht="13.5" customHeight="1" x14ac:dyDescent="0.35">
      <c r="A494" s="265" t="s">
        <v>4</v>
      </c>
      <c r="B494" s="253" t="s">
        <v>5</v>
      </c>
      <c r="C494" s="363">
        <v>2</v>
      </c>
      <c r="D494" s="363">
        <v>29</v>
      </c>
      <c r="E494" s="362">
        <v>27.930548399999999</v>
      </c>
      <c r="F494" s="363">
        <v>1</v>
      </c>
      <c r="G494" s="363">
        <v>5</v>
      </c>
      <c r="H494" s="362">
        <v>4.0348965999999997</v>
      </c>
      <c r="I494" s="363">
        <v>1</v>
      </c>
      <c r="J494" s="363">
        <v>24</v>
      </c>
      <c r="K494" s="362">
        <v>23.8956518</v>
      </c>
      <c r="L494" s="363">
        <v>0</v>
      </c>
      <c r="M494" s="363">
        <v>0</v>
      </c>
      <c r="N494" s="362" t="s">
        <v>177</v>
      </c>
      <c r="O494" s="363" t="s">
        <v>177</v>
      </c>
      <c r="P494" s="363" t="s">
        <v>177</v>
      </c>
      <c r="Q494" s="362" t="s">
        <v>177</v>
      </c>
    </row>
    <row r="495" spans="1:19" ht="13.5" customHeight="1" x14ac:dyDescent="0.35">
      <c r="A495" s="265" t="s">
        <v>6</v>
      </c>
      <c r="B495" s="253" t="s">
        <v>7</v>
      </c>
      <c r="C495" s="363">
        <v>31</v>
      </c>
      <c r="D495" s="363">
        <v>253</v>
      </c>
      <c r="E495" s="362">
        <v>205.25471000000002</v>
      </c>
      <c r="F495" s="363">
        <v>17</v>
      </c>
      <c r="G495" s="363">
        <v>34</v>
      </c>
      <c r="H495" s="362">
        <v>28.922718099999994</v>
      </c>
      <c r="I495" s="363">
        <v>14</v>
      </c>
      <c r="J495" s="363">
        <v>219</v>
      </c>
      <c r="K495" s="362">
        <v>176.33199190000002</v>
      </c>
      <c r="L495" s="363">
        <v>0</v>
      </c>
      <c r="M495" s="363">
        <v>0</v>
      </c>
      <c r="N495" s="362" t="s">
        <v>177</v>
      </c>
      <c r="O495" s="363" t="s">
        <v>177</v>
      </c>
      <c r="P495" s="363" t="s">
        <v>177</v>
      </c>
      <c r="Q495" s="362" t="s">
        <v>177</v>
      </c>
    </row>
    <row r="496" spans="1:19" ht="13.5" customHeight="1" x14ac:dyDescent="0.35">
      <c r="A496" s="265" t="s">
        <v>8</v>
      </c>
      <c r="B496" s="253" t="s">
        <v>9</v>
      </c>
      <c r="C496" s="363">
        <v>63</v>
      </c>
      <c r="D496" s="363">
        <v>94</v>
      </c>
      <c r="E496" s="362">
        <v>67.078439399999993</v>
      </c>
      <c r="F496" s="363">
        <v>62</v>
      </c>
      <c r="G496" s="363">
        <v>81</v>
      </c>
      <c r="H496" s="362">
        <v>57.013532199999993</v>
      </c>
      <c r="I496" s="363">
        <v>1</v>
      </c>
      <c r="J496" s="363">
        <v>13</v>
      </c>
      <c r="K496" s="362">
        <v>10.0649072</v>
      </c>
      <c r="L496" s="363">
        <v>0</v>
      </c>
      <c r="M496" s="363">
        <v>0</v>
      </c>
      <c r="N496" s="362" t="s">
        <v>177</v>
      </c>
      <c r="O496" s="363" t="s">
        <v>177</v>
      </c>
      <c r="P496" s="363" t="s">
        <v>177</v>
      </c>
      <c r="Q496" s="362" t="s">
        <v>177</v>
      </c>
    </row>
    <row r="497" spans="1:17" ht="13.5" customHeight="1" x14ac:dyDescent="0.35">
      <c r="A497" s="265" t="s">
        <v>10</v>
      </c>
      <c r="B497" s="253" t="s">
        <v>11</v>
      </c>
      <c r="C497" s="363">
        <v>100</v>
      </c>
      <c r="D497" s="363">
        <v>519</v>
      </c>
      <c r="E497" s="362">
        <v>480.12126619999992</v>
      </c>
      <c r="F497" s="363">
        <v>90</v>
      </c>
      <c r="G497" s="363">
        <v>186</v>
      </c>
      <c r="H497" s="362">
        <v>161.81329959999991</v>
      </c>
      <c r="I497" s="363">
        <v>9</v>
      </c>
      <c r="J497" s="363">
        <v>132</v>
      </c>
      <c r="K497" s="362">
        <v>125.97197030000002</v>
      </c>
      <c r="L497" s="363">
        <v>1</v>
      </c>
      <c r="M497" s="363">
        <v>201</v>
      </c>
      <c r="N497" s="362">
        <v>192.33599630000001</v>
      </c>
      <c r="O497" s="363" t="s">
        <v>177</v>
      </c>
      <c r="P497" s="363" t="s">
        <v>177</v>
      </c>
      <c r="Q497" s="362" t="s">
        <v>177</v>
      </c>
    </row>
    <row r="498" spans="1:17" ht="13.5" customHeight="1" x14ac:dyDescent="0.35">
      <c r="A498" s="265" t="s">
        <v>73</v>
      </c>
      <c r="B498" s="253" t="s">
        <v>12</v>
      </c>
      <c r="C498" s="363">
        <v>5</v>
      </c>
      <c r="D498" s="363">
        <v>16</v>
      </c>
      <c r="E498" s="362">
        <v>10.393541899999999</v>
      </c>
      <c r="F498" s="363">
        <v>4</v>
      </c>
      <c r="G498" s="363">
        <v>5</v>
      </c>
      <c r="H498" s="362">
        <v>3.9116852</v>
      </c>
      <c r="I498" s="363">
        <v>1</v>
      </c>
      <c r="J498" s="363">
        <v>11</v>
      </c>
      <c r="K498" s="362">
        <v>6.4818566999999998</v>
      </c>
      <c r="L498" s="363">
        <v>0</v>
      </c>
      <c r="M498" s="363">
        <v>0</v>
      </c>
      <c r="N498" s="362" t="s">
        <v>177</v>
      </c>
      <c r="O498" s="363" t="s">
        <v>177</v>
      </c>
      <c r="P498" s="363" t="s">
        <v>177</v>
      </c>
      <c r="Q498" s="362" t="s">
        <v>177</v>
      </c>
    </row>
    <row r="499" spans="1:17" ht="13.5" customHeight="1" x14ac:dyDescent="0.35">
      <c r="A499" s="265">
        <v>21</v>
      </c>
      <c r="B499" s="253" t="s">
        <v>13</v>
      </c>
      <c r="C499" s="363">
        <v>0</v>
      </c>
      <c r="D499" s="363">
        <v>0</v>
      </c>
      <c r="E499" s="362" t="s">
        <v>177</v>
      </c>
      <c r="F499" s="363">
        <v>0</v>
      </c>
      <c r="G499" s="363">
        <v>0</v>
      </c>
      <c r="H499" s="362" t="s">
        <v>177</v>
      </c>
      <c r="I499" s="363">
        <v>0</v>
      </c>
      <c r="J499" s="363">
        <v>0</v>
      </c>
      <c r="K499" s="362" t="s">
        <v>177</v>
      </c>
      <c r="L499" s="363">
        <v>0</v>
      </c>
      <c r="M499" s="363">
        <v>0</v>
      </c>
      <c r="N499" s="362" t="s">
        <v>177</v>
      </c>
      <c r="O499" s="363" t="s">
        <v>177</v>
      </c>
      <c r="P499" s="363" t="s">
        <v>177</v>
      </c>
      <c r="Q499" s="362" t="s">
        <v>177</v>
      </c>
    </row>
    <row r="500" spans="1:17" ht="13.5" customHeight="1" x14ac:dyDescent="0.35">
      <c r="A500" s="257" t="s">
        <v>74</v>
      </c>
      <c r="B500" s="253" t="s">
        <v>14</v>
      </c>
      <c r="C500" s="363">
        <v>15</v>
      </c>
      <c r="D500" s="363">
        <v>49</v>
      </c>
      <c r="E500" s="362">
        <v>41.617213099999994</v>
      </c>
      <c r="F500" s="363">
        <v>13</v>
      </c>
      <c r="G500" s="363">
        <v>22</v>
      </c>
      <c r="H500" s="362">
        <v>19.013959499999995</v>
      </c>
      <c r="I500" s="363">
        <v>2</v>
      </c>
      <c r="J500" s="363">
        <v>27</v>
      </c>
      <c r="K500" s="362">
        <v>22.603253600000002</v>
      </c>
      <c r="L500" s="363">
        <v>0</v>
      </c>
      <c r="M500" s="363">
        <v>0</v>
      </c>
      <c r="N500" s="362" t="s">
        <v>177</v>
      </c>
      <c r="O500" s="363" t="s">
        <v>177</v>
      </c>
      <c r="P500" s="363" t="s">
        <v>177</v>
      </c>
      <c r="Q500" s="362" t="s">
        <v>177</v>
      </c>
    </row>
    <row r="501" spans="1:17" ht="13.5" customHeight="1" x14ac:dyDescent="0.35">
      <c r="A501" s="257" t="s">
        <v>79</v>
      </c>
      <c r="B501" s="253" t="s">
        <v>15</v>
      </c>
      <c r="C501" s="363">
        <v>46</v>
      </c>
      <c r="D501" s="363">
        <v>290</v>
      </c>
      <c r="E501" s="362">
        <v>273.74376619999992</v>
      </c>
      <c r="F501" s="363">
        <v>38</v>
      </c>
      <c r="G501" s="363">
        <v>119</v>
      </c>
      <c r="H501" s="362">
        <v>110.35001390000001</v>
      </c>
      <c r="I501" s="363">
        <v>8</v>
      </c>
      <c r="J501" s="363">
        <v>171</v>
      </c>
      <c r="K501" s="362">
        <v>163.39375230000002</v>
      </c>
      <c r="L501" s="363">
        <v>0</v>
      </c>
      <c r="M501" s="363">
        <v>0</v>
      </c>
      <c r="N501" s="362" t="s">
        <v>177</v>
      </c>
      <c r="O501" s="363" t="s">
        <v>177</v>
      </c>
      <c r="P501" s="363" t="s">
        <v>177</v>
      </c>
      <c r="Q501" s="362" t="s">
        <v>177</v>
      </c>
    </row>
    <row r="502" spans="1:17" ht="13.5" customHeight="1" x14ac:dyDescent="0.35">
      <c r="A502" s="265">
        <v>26</v>
      </c>
      <c r="B502" s="253" t="s">
        <v>64</v>
      </c>
      <c r="C502" s="363">
        <v>16</v>
      </c>
      <c r="D502" s="363">
        <v>266</v>
      </c>
      <c r="E502" s="362">
        <v>247.33751910000001</v>
      </c>
      <c r="F502" s="363">
        <v>10</v>
      </c>
      <c r="G502" s="363">
        <v>24</v>
      </c>
      <c r="H502" s="362">
        <v>21.357372299999998</v>
      </c>
      <c r="I502" s="363">
        <v>5</v>
      </c>
      <c r="J502" s="363">
        <v>113</v>
      </c>
      <c r="K502" s="362">
        <v>100.96014679999999</v>
      </c>
      <c r="L502" s="363">
        <v>1</v>
      </c>
      <c r="M502" s="363">
        <v>129</v>
      </c>
      <c r="N502" s="362">
        <v>125.02</v>
      </c>
      <c r="O502" s="363" t="s">
        <v>177</v>
      </c>
      <c r="P502" s="363" t="s">
        <v>177</v>
      </c>
      <c r="Q502" s="362" t="s">
        <v>177</v>
      </c>
    </row>
    <row r="503" spans="1:17" ht="13.5" customHeight="1" x14ac:dyDescent="0.35">
      <c r="A503" s="265">
        <v>27</v>
      </c>
      <c r="B503" s="253" t="s">
        <v>16</v>
      </c>
      <c r="C503" s="363">
        <v>6</v>
      </c>
      <c r="D503" s="363">
        <v>34</v>
      </c>
      <c r="E503" s="362">
        <v>32.136558300000004</v>
      </c>
      <c r="F503" s="363">
        <v>4</v>
      </c>
      <c r="G503" s="363">
        <v>12</v>
      </c>
      <c r="H503" s="362">
        <v>11.845842600000001</v>
      </c>
      <c r="I503" s="363">
        <v>2</v>
      </c>
      <c r="J503" s="363">
        <v>22</v>
      </c>
      <c r="K503" s="362">
        <v>20.2907157</v>
      </c>
      <c r="L503" s="363">
        <v>0</v>
      </c>
      <c r="M503" s="363">
        <v>0</v>
      </c>
      <c r="N503" s="362" t="s">
        <v>177</v>
      </c>
      <c r="O503" s="363" t="s">
        <v>177</v>
      </c>
      <c r="P503" s="363" t="s">
        <v>177</v>
      </c>
      <c r="Q503" s="362" t="s">
        <v>177</v>
      </c>
    </row>
    <row r="504" spans="1:17" ht="13.5" customHeight="1" x14ac:dyDescent="0.35">
      <c r="A504" s="265">
        <v>28</v>
      </c>
      <c r="B504" s="253" t="s">
        <v>17</v>
      </c>
      <c r="C504" s="363">
        <v>6</v>
      </c>
      <c r="D504" s="363">
        <v>11</v>
      </c>
      <c r="E504" s="362">
        <v>10.3687986</v>
      </c>
      <c r="F504" s="363">
        <v>6</v>
      </c>
      <c r="G504" s="363">
        <v>11</v>
      </c>
      <c r="H504" s="362">
        <v>10.3687986</v>
      </c>
      <c r="I504" s="363">
        <v>0</v>
      </c>
      <c r="J504" s="363">
        <v>0</v>
      </c>
      <c r="K504" s="362" t="s">
        <v>177</v>
      </c>
      <c r="L504" s="363">
        <v>0</v>
      </c>
      <c r="M504" s="363">
        <v>0</v>
      </c>
      <c r="N504" s="362" t="s">
        <v>177</v>
      </c>
      <c r="O504" s="363" t="s">
        <v>177</v>
      </c>
      <c r="P504" s="363" t="s">
        <v>177</v>
      </c>
      <c r="Q504" s="362" t="s">
        <v>177</v>
      </c>
    </row>
    <row r="505" spans="1:17" ht="13.5" customHeight="1" x14ac:dyDescent="0.35">
      <c r="A505" s="257" t="s">
        <v>75</v>
      </c>
      <c r="B505" s="253" t="s">
        <v>18</v>
      </c>
      <c r="C505" s="363">
        <v>4</v>
      </c>
      <c r="D505" s="363">
        <v>24</v>
      </c>
      <c r="E505" s="362">
        <v>19.223114599999999</v>
      </c>
      <c r="F505" s="363">
        <v>3</v>
      </c>
      <c r="G505" s="363">
        <v>11</v>
      </c>
      <c r="H505" s="362">
        <v>9.2420156999999996</v>
      </c>
      <c r="I505" s="363">
        <v>1</v>
      </c>
      <c r="J505" s="363">
        <v>13</v>
      </c>
      <c r="K505" s="362">
        <v>9.9810988999999992</v>
      </c>
      <c r="L505" s="363">
        <v>0</v>
      </c>
      <c r="M505" s="363">
        <v>0</v>
      </c>
      <c r="N505" s="362" t="s">
        <v>177</v>
      </c>
      <c r="O505" s="363" t="s">
        <v>177</v>
      </c>
      <c r="P505" s="363" t="s">
        <v>177</v>
      </c>
      <c r="Q505" s="362" t="s">
        <v>177</v>
      </c>
    </row>
    <row r="506" spans="1:17" ht="13.5" customHeight="1" x14ac:dyDescent="0.35">
      <c r="A506" s="265" t="s">
        <v>19</v>
      </c>
      <c r="B506" s="253" t="s">
        <v>20</v>
      </c>
      <c r="C506" s="363">
        <v>115</v>
      </c>
      <c r="D506" s="363">
        <v>330</v>
      </c>
      <c r="E506" s="362">
        <v>284.99080119999996</v>
      </c>
      <c r="F506" s="363">
        <v>111</v>
      </c>
      <c r="G506" s="363">
        <v>234</v>
      </c>
      <c r="H506" s="362">
        <v>197.77321349999997</v>
      </c>
      <c r="I506" s="363">
        <v>3</v>
      </c>
      <c r="J506" s="363">
        <v>45</v>
      </c>
      <c r="K506" s="362">
        <v>39.551292799999999</v>
      </c>
      <c r="L506" s="363">
        <v>1</v>
      </c>
      <c r="M506" s="363">
        <v>51</v>
      </c>
      <c r="N506" s="362">
        <v>47.666294899999997</v>
      </c>
      <c r="O506" s="363" t="s">
        <v>177</v>
      </c>
      <c r="P506" s="363" t="s">
        <v>177</v>
      </c>
      <c r="Q506" s="362" t="s">
        <v>177</v>
      </c>
    </row>
    <row r="507" spans="1:17" ht="13.5" customHeight="1" x14ac:dyDescent="0.35">
      <c r="A507" s="265">
        <v>35</v>
      </c>
      <c r="B507" s="253" t="s">
        <v>21</v>
      </c>
      <c r="C507" s="363">
        <v>23</v>
      </c>
      <c r="D507" s="363">
        <v>695</v>
      </c>
      <c r="E507" s="362">
        <v>668.68828480000002</v>
      </c>
      <c r="F507" s="363">
        <v>11</v>
      </c>
      <c r="G507" s="363">
        <v>21</v>
      </c>
      <c r="H507" s="362">
        <v>18.400581500000001</v>
      </c>
      <c r="I507" s="363">
        <v>6</v>
      </c>
      <c r="J507" s="363">
        <v>199</v>
      </c>
      <c r="K507" s="362">
        <v>193.53536589999999</v>
      </c>
      <c r="L507" s="363">
        <v>6</v>
      </c>
      <c r="M507" s="363">
        <v>475</v>
      </c>
      <c r="N507" s="362">
        <v>456.75233739999999</v>
      </c>
      <c r="O507" s="363" t="s">
        <v>177</v>
      </c>
      <c r="P507" s="363" t="s">
        <v>177</v>
      </c>
      <c r="Q507" s="362" t="s">
        <v>177</v>
      </c>
    </row>
    <row r="508" spans="1:17" ht="13.5" customHeight="1" x14ac:dyDescent="0.35">
      <c r="A508" s="265" t="s">
        <v>22</v>
      </c>
      <c r="B508" s="253" t="s">
        <v>71</v>
      </c>
      <c r="C508" s="363">
        <v>12</v>
      </c>
      <c r="D508" s="363">
        <v>272</v>
      </c>
      <c r="E508" s="362">
        <v>265.10732949999999</v>
      </c>
      <c r="F508" s="363">
        <v>7</v>
      </c>
      <c r="G508" s="363">
        <v>25</v>
      </c>
      <c r="H508" s="362">
        <v>22.057329499999998</v>
      </c>
      <c r="I508" s="363">
        <v>4</v>
      </c>
      <c r="J508" s="363">
        <v>158</v>
      </c>
      <c r="K508" s="362">
        <v>156.80000000000001</v>
      </c>
      <c r="L508" s="363">
        <v>1</v>
      </c>
      <c r="M508" s="363">
        <v>89</v>
      </c>
      <c r="N508" s="362">
        <v>86.25</v>
      </c>
      <c r="O508" s="363" t="s">
        <v>177</v>
      </c>
      <c r="P508" s="363" t="s">
        <v>177</v>
      </c>
      <c r="Q508" s="362" t="s">
        <v>177</v>
      </c>
    </row>
    <row r="509" spans="1:17" ht="13.5" customHeight="1" x14ac:dyDescent="0.35">
      <c r="A509" s="257" t="s">
        <v>76</v>
      </c>
      <c r="B509" s="253" t="s">
        <v>23</v>
      </c>
      <c r="C509" s="363">
        <v>74</v>
      </c>
      <c r="D509" s="363">
        <v>786</v>
      </c>
      <c r="E509" s="362">
        <v>738.58401540000011</v>
      </c>
      <c r="F509" s="363">
        <v>62</v>
      </c>
      <c r="G509" s="363">
        <v>131</v>
      </c>
      <c r="H509" s="362">
        <v>114.94235849999995</v>
      </c>
      <c r="I509" s="363">
        <v>8</v>
      </c>
      <c r="J509" s="363">
        <v>136</v>
      </c>
      <c r="K509" s="362">
        <v>122.1954004</v>
      </c>
      <c r="L509" s="363">
        <v>4</v>
      </c>
      <c r="M509" s="363">
        <v>519</v>
      </c>
      <c r="N509" s="362">
        <v>501.4462565</v>
      </c>
      <c r="O509" s="363" t="s">
        <v>177</v>
      </c>
      <c r="P509" s="363" t="s">
        <v>177</v>
      </c>
      <c r="Q509" s="362" t="s">
        <v>177</v>
      </c>
    </row>
    <row r="510" spans="1:17" ht="13.5" customHeight="1" x14ac:dyDescent="0.35">
      <c r="A510" s="265">
        <v>43</v>
      </c>
      <c r="B510" s="253" t="s">
        <v>24</v>
      </c>
      <c r="C510" s="363">
        <v>455</v>
      </c>
      <c r="D510" s="363">
        <v>3317</v>
      </c>
      <c r="E510" s="362">
        <v>3124.621250799999</v>
      </c>
      <c r="F510" s="363">
        <v>385</v>
      </c>
      <c r="G510" s="363">
        <v>942</v>
      </c>
      <c r="H510" s="362">
        <v>853.50856039999996</v>
      </c>
      <c r="I510" s="363">
        <v>57</v>
      </c>
      <c r="J510" s="363">
        <v>1244</v>
      </c>
      <c r="K510" s="362">
        <v>1165.3196510999999</v>
      </c>
      <c r="L510" s="363">
        <v>13</v>
      </c>
      <c r="M510" s="363">
        <v>1131</v>
      </c>
      <c r="N510" s="362">
        <v>1105.7930393000001</v>
      </c>
      <c r="O510" s="363" t="s">
        <v>177</v>
      </c>
      <c r="P510" s="363" t="s">
        <v>177</v>
      </c>
      <c r="Q510" s="362" t="s">
        <v>177</v>
      </c>
    </row>
    <row r="511" spans="1:17" ht="13.5" customHeight="1" x14ac:dyDescent="0.35">
      <c r="A511" s="267" t="s">
        <v>70</v>
      </c>
      <c r="B511" s="267"/>
      <c r="C511" s="304">
        <v>10814</v>
      </c>
      <c r="D511" s="304">
        <v>105495</v>
      </c>
      <c r="E511" s="305">
        <v>82070.469696999979</v>
      </c>
      <c r="F511" s="304">
        <v>9161</v>
      </c>
      <c r="G511" s="304">
        <v>21325</v>
      </c>
      <c r="H511" s="305">
        <v>15582.332057499974</v>
      </c>
      <c r="I511" s="304">
        <v>1286</v>
      </c>
      <c r="J511" s="304">
        <v>25988</v>
      </c>
      <c r="K511" s="305">
        <v>19972.0338481</v>
      </c>
      <c r="L511" s="304">
        <v>326</v>
      </c>
      <c r="M511" s="304">
        <v>32749</v>
      </c>
      <c r="N511" s="305">
        <v>25501.791985399999</v>
      </c>
      <c r="O511" s="304">
        <v>41</v>
      </c>
      <c r="P511" s="304">
        <v>25433</v>
      </c>
      <c r="Q511" s="305">
        <v>21014.311806000002</v>
      </c>
    </row>
    <row r="512" spans="1:17" ht="13.5" customHeight="1" x14ac:dyDescent="0.35">
      <c r="A512" s="265">
        <v>45</v>
      </c>
      <c r="B512" s="253" t="s">
        <v>25</v>
      </c>
      <c r="C512" s="363">
        <v>166</v>
      </c>
      <c r="D512" s="363">
        <v>705</v>
      </c>
      <c r="E512" s="362">
        <v>651.03637510000044</v>
      </c>
      <c r="F512" s="363">
        <v>156</v>
      </c>
      <c r="G512" s="363">
        <v>398</v>
      </c>
      <c r="H512" s="362">
        <v>350.51584430000048</v>
      </c>
      <c r="I512" s="363">
        <v>9</v>
      </c>
      <c r="J512" s="363">
        <v>182</v>
      </c>
      <c r="K512" s="362">
        <v>176.4778268</v>
      </c>
      <c r="L512" s="363">
        <v>1</v>
      </c>
      <c r="M512" s="363">
        <v>125</v>
      </c>
      <c r="N512" s="362">
        <v>124.042704</v>
      </c>
      <c r="O512" s="363">
        <v>0</v>
      </c>
      <c r="P512" s="363">
        <v>0</v>
      </c>
      <c r="Q512" s="362" t="s">
        <v>177</v>
      </c>
    </row>
    <row r="513" spans="1:17" ht="13.5" customHeight="1" x14ac:dyDescent="0.35">
      <c r="A513" s="265">
        <v>46</v>
      </c>
      <c r="B513" s="253" t="s">
        <v>26</v>
      </c>
      <c r="C513" s="363">
        <v>335</v>
      </c>
      <c r="D513" s="363">
        <v>2105</v>
      </c>
      <c r="E513" s="362">
        <v>1848.0349169999995</v>
      </c>
      <c r="F513" s="363">
        <v>288</v>
      </c>
      <c r="G513" s="363">
        <v>769</v>
      </c>
      <c r="H513" s="362">
        <v>640.54335160000028</v>
      </c>
      <c r="I513" s="363">
        <v>40</v>
      </c>
      <c r="J513" s="363">
        <v>752</v>
      </c>
      <c r="K513" s="362">
        <v>656.66603490000023</v>
      </c>
      <c r="L513" s="363">
        <v>7</v>
      </c>
      <c r="M513" s="363">
        <v>584</v>
      </c>
      <c r="N513" s="362">
        <v>550.82553050000001</v>
      </c>
      <c r="O513" s="363">
        <v>0</v>
      </c>
      <c r="P513" s="363">
        <v>0</v>
      </c>
      <c r="Q513" s="362" t="s">
        <v>177</v>
      </c>
    </row>
    <row r="514" spans="1:17" ht="13.5" customHeight="1" x14ac:dyDescent="0.35">
      <c r="A514" s="265">
        <v>47</v>
      </c>
      <c r="B514" s="364" t="s">
        <v>27</v>
      </c>
      <c r="C514" s="363">
        <v>1283</v>
      </c>
      <c r="D514" s="363">
        <v>7523</v>
      </c>
      <c r="E514" s="362">
        <v>5775.5836665999905</v>
      </c>
      <c r="F514" s="363">
        <v>1115</v>
      </c>
      <c r="G514" s="363">
        <v>3226</v>
      </c>
      <c r="H514" s="362">
        <v>2388.0477950999925</v>
      </c>
      <c r="I514" s="363">
        <v>151</v>
      </c>
      <c r="J514" s="363">
        <v>2388</v>
      </c>
      <c r="K514" s="362">
        <v>1884.6370695999994</v>
      </c>
      <c r="L514" s="363">
        <v>16</v>
      </c>
      <c r="M514" s="363">
        <v>1530</v>
      </c>
      <c r="N514" s="362">
        <v>1238.8203880999999</v>
      </c>
      <c r="O514" s="363">
        <v>1</v>
      </c>
      <c r="P514" s="363">
        <v>379</v>
      </c>
      <c r="Q514" s="362">
        <v>264.07841380000002</v>
      </c>
    </row>
    <row r="515" spans="1:17" ht="13.5" customHeight="1" x14ac:dyDescent="0.35">
      <c r="A515" s="265">
        <v>49</v>
      </c>
      <c r="B515" s="253" t="s">
        <v>28</v>
      </c>
      <c r="C515" s="363">
        <v>181</v>
      </c>
      <c r="D515" s="363">
        <v>2059</v>
      </c>
      <c r="E515" s="362">
        <v>1877.5004883999998</v>
      </c>
      <c r="F515" s="363">
        <v>157</v>
      </c>
      <c r="G515" s="363">
        <v>241</v>
      </c>
      <c r="H515" s="362">
        <v>179.09629899999999</v>
      </c>
      <c r="I515" s="363">
        <v>12</v>
      </c>
      <c r="J515" s="363">
        <v>318</v>
      </c>
      <c r="K515" s="362">
        <v>286.38602249999997</v>
      </c>
      <c r="L515" s="363">
        <v>11</v>
      </c>
      <c r="M515" s="363">
        <v>1216</v>
      </c>
      <c r="N515" s="362">
        <v>1142.0887697999999</v>
      </c>
      <c r="O515" s="363">
        <v>1</v>
      </c>
      <c r="P515" s="363">
        <v>284</v>
      </c>
      <c r="Q515" s="362">
        <v>269.92939710000002</v>
      </c>
    </row>
    <row r="516" spans="1:17" ht="13.5" customHeight="1" x14ac:dyDescent="0.35">
      <c r="A516" s="265" t="s">
        <v>77</v>
      </c>
      <c r="B516" s="253" t="s">
        <v>29</v>
      </c>
      <c r="C516" s="363">
        <v>5</v>
      </c>
      <c r="D516" s="363">
        <v>202</v>
      </c>
      <c r="E516" s="362">
        <v>168.12404670000001</v>
      </c>
      <c r="F516" s="363">
        <v>4</v>
      </c>
      <c r="G516" s="363">
        <v>12</v>
      </c>
      <c r="H516" s="362">
        <v>10.9486939</v>
      </c>
      <c r="I516" s="363">
        <v>0</v>
      </c>
      <c r="J516" s="363">
        <v>0</v>
      </c>
      <c r="K516" s="362" t="s">
        <v>177</v>
      </c>
      <c r="L516" s="363">
        <v>1</v>
      </c>
      <c r="M516" s="363">
        <v>190</v>
      </c>
      <c r="N516" s="362">
        <v>157.17535280000001</v>
      </c>
      <c r="O516" s="363">
        <v>0</v>
      </c>
      <c r="P516" s="363">
        <v>0</v>
      </c>
      <c r="Q516" s="362" t="s">
        <v>177</v>
      </c>
    </row>
    <row r="517" spans="1:17" ht="13.5" customHeight="1" x14ac:dyDescent="0.35">
      <c r="A517" s="265">
        <v>52</v>
      </c>
      <c r="B517" s="253" t="s">
        <v>30</v>
      </c>
      <c r="C517" s="363">
        <v>27</v>
      </c>
      <c r="D517" s="363">
        <v>255</v>
      </c>
      <c r="E517" s="362">
        <v>201.27001519999999</v>
      </c>
      <c r="F517" s="363">
        <v>19</v>
      </c>
      <c r="G517" s="363">
        <v>77</v>
      </c>
      <c r="H517" s="362">
        <v>55.942027599999996</v>
      </c>
      <c r="I517" s="363">
        <v>7</v>
      </c>
      <c r="J517" s="363">
        <v>114</v>
      </c>
      <c r="K517" s="362">
        <v>84.154985900000014</v>
      </c>
      <c r="L517" s="363">
        <v>1</v>
      </c>
      <c r="M517" s="363">
        <v>64</v>
      </c>
      <c r="N517" s="362">
        <v>61.1730017</v>
      </c>
      <c r="O517" s="363">
        <v>0</v>
      </c>
      <c r="P517" s="363">
        <v>0</v>
      </c>
      <c r="Q517" s="362" t="s">
        <v>177</v>
      </c>
    </row>
    <row r="518" spans="1:17" ht="13.5" customHeight="1" x14ac:dyDescent="0.35">
      <c r="A518" s="265">
        <v>53</v>
      </c>
      <c r="B518" s="253" t="s">
        <v>31</v>
      </c>
      <c r="C518" s="363">
        <v>53</v>
      </c>
      <c r="D518" s="363">
        <v>921</v>
      </c>
      <c r="E518" s="362">
        <v>666.9921769</v>
      </c>
      <c r="F518" s="363">
        <v>43</v>
      </c>
      <c r="G518" s="363">
        <v>143</v>
      </c>
      <c r="H518" s="362">
        <v>124.81731200000003</v>
      </c>
      <c r="I518" s="363">
        <v>8</v>
      </c>
      <c r="J518" s="363">
        <v>171</v>
      </c>
      <c r="K518" s="362">
        <v>142.99616140000001</v>
      </c>
      <c r="L518" s="363">
        <v>1</v>
      </c>
      <c r="M518" s="363">
        <v>243</v>
      </c>
      <c r="N518" s="362">
        <v>216.40803629999999</v>
      </c>
      <c r="O518" s="363">
        <v>1</v>
      </c>
      <c r="P518" s="363">
        <v>364</v>
      </c>
      <c r="Q518" s="362">
        <v>182.77066719999999</v>
      </c>
    </row>
    <row r="519" spans="1:17" ht="13.5" customHeight="1" x14ac:dyDescent="0.35">
      <c r="A519" s="265">
        <v>55</v>
      </c>
      <c r="B519" s="253" t="s">
        <v>32</v>
      </c>
      <c r="C519" s="363">
        <v>45</v>
      </c>
      <c r="D519" s="363">
        <v>1687</v>
      </c>
      <c r="E519" s="362">
        <v>1558.6099752000002</v>
      </c>
      <c r="F519" s="363">
        <v>13</v>
      </c>
      <c r="G519" s="363">
        <v>47</v>
      </c>
      <c r="H519" s="362">
        <v>36.436313000000013</v>
      </c>
      <c r="I519" s="363">
        <v>25</v>
      </c>
      <c r="J519" s="363">
        <v>522</v>
      </c>
      <c r="K519" s="362">
        <v>446.61711350000002</v>
      </c>
      <c r="L519" s="363">
        <v>5</v>
      </c>
      <c r="M519" s="363">
        <v>525</v>
      </c>
      <c r="N519" s="362">
        <v>502.34453169999995</v>
      </c>
      <c r="O519" s="363">
        <v>2</v>
      </c>
      <c r="P519" s="363">
        <v>593</v>
      </c>
      <c r="Q519" s="362">
        <v>573.21201700000006</v>
      </c>
    </row>
    <row r="520" spans="1:17" ht="13.5" customHeight="1" x14ac:dyDescent="0.35">
      <c r="A520" s="265">
        <v>56</v>
      </c>
      <c r="B520" s="253" t="s">
        <v>33</v>
      </c>
      <c r="C520" s="363">
        <v>590</v>
      </c>
      <c r="D520" s="363">
        <v>4351</v>
      </c>
      <c r="E520" s="362">
        <v>3231.7247380000013</v>
      </c>
      <c r="F520" s="363">
        <v>464</v>
      </c>
      <c r="G520" s="363">
        <v>1636</v>
      </c>
      <c r="H520" s="362">
        <v>1299.6423186000002</v>
      </c>
      <c r="I520" s="363">
        <v>118</v>
      </c>
      <c r="J520" s="363">
        <v>2099</v>
      </c>
      <c r="K520" s="362">
        <v>1610.4135355999995</v>
      </c>
      <c r="L520" s="363">
        <v>8</v>
      </c>
      <c r="M520" s="363">
        <v>616</v>
      </c>
      <c r="N520" s="362">
        <v>321.6688838</v>
      </c>
      <c r="O520" s="363">
        <v>0</v>
      </c>
      <c r="P520" s="363">
        <v>0</v>
      </c>
      <c r="Q520" s="362" t="s">
        <v>177</v>
      </c>
    </row>
    <row r="521" spans="1:17" ht="13.5" customHeight="1" x14ac:dyDescent="0.35">
      <c r="A521" s="265" t="s">
        <v>34</v>
      </c>
      <c r="B521" s="253" t="s">
        <v>35</v>
      </c>
      <c r="C521" s="363">
        <v>161</v>
      </c>
      <c r="D521" s="363">
        <v>2630</v>
      </c>
      <c r="E521" s="362">
        <v>1989.0942691000002</v>
      </c>
      <c r="F521" s="363">
        <v>135</v>
      </c>
      <c r="G521" s="363">
        <v>256</v>
      </c>
      <c r="H521" s="362">
        <v>160.70369939999992</v>
      </c>
      <c r="I521" s="363">
        <v>21</v>
      </c>
      <c r="J521" s="363">
        <v>498</v>
      </c>
      <c r="K521" s="362">
        <v>338.6779555</v>
      </c>
      <c r="L521" s="363">
        <v>3</v>
      </c>
      <c r="M521" s="363">
        <v>393</v>
      </c>
      <c r="N521" s="362">
        <v>314.11480180000001</v>
      </c>
      <c r="O521" s="363">
        <v>2</v>
      </c>
      <c r="P521" s="363">
        <v>1483</v>
      </c>
      <c r="Q521" s="362">
        <v>1175.5978124000001</v>
      </c>
    </row>
    <row r="522" spans="1:17" ht="13.5" customHeight="1" x14ac:dyDescent="0.35">
      <c r="A522" s="265">
        <v>61</v>
      </c>
      <c r="B522" s="253" t="s">
        <v>36</v>
      </c>
      <c r="C522" s="363">
        <v>39</v>
      </c>
      <c r="D522" s="363">
        <v>1250</v>
      </c>
      <c r="E522" s="362">
        <v>1186.5237274000001</v>
      </c>
      <c r="F522" s="363">
        <v>25</v>
      </c>
      <c r="G522" s="363">
        <v>68</v>
      </c>
      <c r="H522" s="362">
        <v>55.701712300000011</v>
      </c>
      <c r="I522" s="363">
        <v>9</v>
      </c>
      <c r="J522" s="363">
        <v>153</v>
      </c>
      <c r="K522" s="362">
        <v>146.99088320000001</v>
      </c>
      <c r="L522" s="363">
        <v>3</v>
      </c>
      <c r="M522" s="363">
        <v>238</v>
      </c>
      <c r="N522" s="362">
        <v>232.3838911</v>
      </c>
      <c r="O522" s="363">
        <v>2</v>
      </c>
      <c r="P522" s="363">
        <v>791</v>
      </c>
      <c r="Q522" s="362">
        <v>751.44724080000003</v>
      </c>
    </row>
    <row r="523" spans="1:17" ht="13.5" customHeight="1" x14ac:dyDescent="0.35">
      <c r="A523" s="265" t="s">
        <v>78</v>
      </c>
      <c r="B523" s="253" t="s">
        <v>37</v>
      </c>
      <c r="C523" s="363">
        <v>301</v>
      </c>
      <c r="D523" s="363">
        <v>2050</v>
      </c>
      <c r="E523" s="362">
        <v>1856.5999500000009</v>
      </c>
      <c r="F523" s="363">
        <v>265</v>
      </c>
      <c r="G523" s="363">
        <v>629</v>
      </c>
      <c r="H523" s="362">
        <v>508.36384060000097</v>
      </c>
      <c r="I523" s="363">
        <v>27</v>
      </c>
      <c r="J523" s="363">
        <v>564</v>
      </c>
      <c r="K523" s="362">
        <v>515.70247960000017</v>
      </c>
      <c r="L523" s="363">
        <v>8</v>
      </c>
      <c r="M523" s="363">
        <v>597</v>
      </c>
      <c r="N523" s="362">
        <v>578.82508669999993</v>
      </c>
      <c r="O523" s="363">
        <v>1</v>
      </c>
      <c r="P523" s="363">
        <v>260</v>
      </c>
      <c r="Q523" s="362">
        <v>253.70854310000001</v>
      </c>
    </row>
    <row r="524" spans="1:17" ht="13.5" customHeight="1" x14ac:dyDescent="0.35">
      <c r="A524" s="265">
        <v>64</v>
      </c>
      <c r="B524" s="253" t="s">
        <v>38</v>
      </c>
      <c r="C524" s="363">
        <v>158</v>
      </c>
      <c r="D524" s="363">
        <v>3415</v>
      </c>
      <c r="E524" s="362">
        <v>3164.2839872000009</v>
      </c>
      <c r="F524" s="363">
        <v>109</v>
      </c>
      <c r="G524" s="363">
        <v>332</v>
      </c>
      <c r="H524" s="362">
        <v>281.47531280000004</v>
      </c>
      <c r="I524" s="363">
        <v>34</v>
      </c>
      <c r="J524" s="363">
        <v>740</v>
      </c>
      <c r="K524" s="362">
        <v>683.28320710000003</v>
      </c>
      <c r="L524" s="363">
        <v>13</v>
      </c>
      <c r="M524" s="363">
        <v>1354</v>
      </c>
      <c r="N524" s="362">
        <v>1270.1247756999999</v>
      </c>
      <c r="O524" s="363">
        <v>2</v>
      </c>
      <c r="P524" s="363">
        <v>989</v>
      </c>
      <c r="Q524" s="362">
        <v>929.40069160000007</v>
      </c>
    </row>
    <row r="525" spans="1:17" ht="13.5" customHeight="1" x14ac:dyDescent="0.35">
      <c r="A525" s="265">
        <v>65</v>
      </c>
      <c r="B525" s="253" t="s">
        <v>39</v>
      </c>
      <c r="C525" s="363">
        <v>53</v>
      </c>
      <c r="D525" s="363">
        <v>3870</v>
      </c>
      <c r="E525" s="362">
        <v>3219.7759994000003</v>
      </c>
      <c r="F525" s="363">
        <v>21</v>
      </c>
      <c r="G525" s="363">
        <v>91</v>
      </c>
      <c r="H525" s="362">
        <v>79.231944600000006</v>
      </c>
      <c r="I525" s="363">
        <v>18</v>
      </c>
      <c r="J525" s="363">
        <v>374</v>
      </c>
      <c r="K525" s="362">
        <v>325.19336850000008</v>
      </c>
      <c r="L525" s="363">
        <v>9</v>
      </c>
      <c r="M525" s="363">
        <v>925</v>
      </c>
      <c r="N525" s="362">
        <v>805.62611159999994</v>
      </c>
      <c r="O525" s="363">
        <v>5</v>
      </c>
      <c r="P525" s="363">
        <v>2480</v>
      </c>
      <c r="Q525" s="362">
        <v>2009.7245747000002</v>
      </c>
    </row>
    <row r="526" spans="1:17" ht="13.5" customHeight="1" x14ac:dyDescent="0.35">
      <c r="A526" s="265">
        <v>66</v>
      </c>
      <c r="B526" s="253" t="s">
        <v>40</v>
      </c>
      <c r="C526" s="363">
        <v>237</v>
      </c>
      <c r="D526" s="363">
        <v>1710</v>
      </c>
      <c r="E526" s="362">
        <v>1503.4066875000001</v>
      </c>
      <c r="F526" s="363">
        <v>182</v>
      </c>
      <c r="G526" s="363">
        <v>492</v>
      </c>
      <c r="H526" s="362">
        <v>421.86518289999992</v>
      </c>
      <c r="I526" s="363">
        <v>52</v>
      </c>
      <c r="J526" s="363">
        <v>1028</v>
      </c>
      <c r="K526" s="362">
        <v>909.16197699999975</v>
      </c>
      <c r="L526" s="363">
        <v>3</v>
      </c>
      <c r="M526" s="363">
        <v>190</v>
      </c>
      <c r="N526" s="362">
        <v>172.37952760000002</v>
      </c>
      <c r="O526" s="363">
        <v>0</v>
      </c>
      <c r="P526" s="363">
        <v>0</v>
      </c>
      <c r="Q526" s="362" t="s">
        <v>177</v>
      </c>
    </row>
    <row r="527" spans="1:17" ht="13.5" customHeight="1" x14ac:dyDescent="0.35">
      <c r="A527" s="265">
        <v>68</v>
      </c>
      <c r="B527" s="253" t="s">
        <v>41</v>
      </c>
      <c r="C527" s="363">
        <v>294</v>
      </c>
      <c r="D527" s="363">
        <v>2593</v>
      </c>
      <c r="E527" s="362">
        <v>1861.9696263999997</v>
      </c>
      <c r="F527" s="363">
        <v>248</v>
      </c>
      <c r="G527" s="363">
        <v>553</v>
      </c>
      <c r="H527" s="362">
        <v>400.40842160000017</v>
      </c>
      <c r="I527" s="363">
        <v>33</v>
      </c>
      <c r="J527" s="363">
        <v>669</v>
      </c>
      <c r="K527" s="362">
        <v>596.8453894999999</v>
      </c>
      <c r="L527" s="363">
        <v>13</v>
      </c>
      <c r="M527" s="363">
        <v>1371</v>
      </c>
      <c r="N527" s="362">
        <v>864.71581530000003</v>
      </c>
      <c r="O527" s="363">
        <v>0</v>
      </c>
      <c r="P527" s="363">
        <v>0</v>
      </c>
      <c r="Q527" s="362" t="s">
        <v>177</v>
      </c>
    </row>
    <row r="528" spans="1:17" ht="13.5" customHeight="1" x14ac:dyDescent="0.35">
      <c r="A528" s="265">
        <v>69</v>
      </c>
      <c r="B528" s="253" t="s">
        <v>42</v>
      </c>
      <c r="C528" s="363">
        <v>657</v>
      </c>
      <c r="D528" s="363">
        <v>2783</v>
      </c>
      <c r="E528" s="362">
        <v>2282.4377525999926</v>
      </c>
      <c r="F528" s="363">
        <v>596</v>
      </c>
      <c r="G528" s="363">
        <v>1321</v>
      </c>
      <c r="H528" s="362">
        <v>1027.9253089999929</v>
      </c>
      <c r="I528" s="363">
        <v>57</v>
      </c>
      <c r="J528" s="363">
        <v>952</v>
      </c>
      <c r="K528" s="362">
        <v>798.23121170000002</v>
      </c>
      <c r="L528" s="363">
        <v>4</v>
      </c>
      <c r="M528" s="363">
        <v>510</v>
      </c>
      <c r="N528" s="362">
        <v>456.28123189999997</v>
      </c>
      <c r="O528" s="363">
        <v>0</v>
      </c>
      <c r="P528" s="363">
        <v>0</v>
      </c>
      <c r="Q528" s="362" t="s">
        <v>177</v>
      </c>
    </row>
    <row r="529" spans="1:17" ht="13.5" customHeight="1" x14ac:dyDescent="0.35">
      <c r="A529" s="265">
        <v>70</v>
      </c>
      <c r="B529" s="253" t="s">
        <v>43</v>
      </c>
      <c r="C529" s="363">
        <v>320</v>
      </c>
      <c r="D529" s="363">
        <v>3167</v>
      </c>
      <c r="E529" s="362">
        <v>2845.5622420999998</v>
      </c>
      <c r="F529" s="363">
        <v>289</v>
      </c>
      <c r="G529" s="363">
        <v>527</v>
      </c>
      <c r="H529" s="362">
        <v>403.83229930000022</v>
      </c>
      <c r="I529" s="363">
        <v>24</v>
      </c>
      <c r="J529" s="363">
        <v>445</v>
      </c>
      <c r="K529" s="362">
        <v>387.99017929999991</v>
      </c>
      <c r="L529" s="363">
        <v>5</v>
      </c>
      <c r="M529" s="363">
        <v>401</v>
      </c>
      <c r="N529" s="362">
        <v>336.19594979999999</v>
      </c>
      <c r="O529" s="363">
        <v>2</v>
      </c>
      <c r="P529" s="363">
        <v>1794</v>
      </c>
      <c r="Q529" s="362">
        <v>1717.5438136999999</v>
      </c>
    </row>
    <row r="530" spans="1:17" ht="13.5" customHeight="1" x14ac:dyDescent="0.35">
      <c r="A530" s="265">
        <v>71</v>
      </c>
      <c r="B530" s="253" t="s">
        <v>44</v>
      </c>
      <c r="C530" s="363">
        <v>445</v>
      </c>
      <c r="D530" s="363">
        <v>3107</v>
      </c>
      <c r="E530" s="362">
        <v>2718.4818392000002</v>
      </c>
      <c r="F530" s="363">
        <v>369</v>
      </c>
      <c r="G530" s="363">
        <v>959</v>
      </c>
      <c r="H530" s="362">
        <v>779.26440499999956</v>
      </c>
      <c r="I530" s="363">
        <v>68</v>
      </c>
      <c r="J530" s="363">
        <v>1299</v>
      </c>
      <c r="K530" s="362">
        <v>1146.2832665000001</v>
      </c>
      <c r="L530" s="363">
        <v>8</v>
      </c>
      <c r="M530" s="363">
        <v>849</v>
      </c>
      <c r="N530" s="362">
        <v>792.93416769999999</v>
      </c>
      <c r="O530" s="363">
        <v>0</v>
      </c>
      <c r="P530" s="363">
        <v>0</v>
      </c>
      <c r="Q530" s="362" t="s">
        <v>177</v>
      </c>
    </row>
    <row r="531" spans="1:17" ht="13.5" customHeight="1" x14ac:dyDescent="0.35">
      <c r="A531" s="265">
        <v>72</v>
      </c>
      <c r="B531" s="253" t="s">
        <v>45</v>
      </c>
      <c r="C531" s="363">
        <v>53</v>
      </c>
      <c r="D531" s="363">
        <v>1270</v>
      </c>
      <c r="E531" s="362">
        <v>1146.7684102000001</v>
      </c>
      <c r="F531" s="363">
        <v>44</v>
      </c>
      <c r="G531" s="363">
        <v>89</v>
      </c>
      <c r="H531" s="362">
        <v>65.944558599999993</v>
      </c>
      <c r="I531" s="363">
        <v>6</v>
      </c>
      <c r="J531" s="363">
        <v>177</v>
      </c>
      <c r="K531" s="362">
        <v>158.4808104</v>
      </c>
      <c r="L531" s="363">
        <v>2</v>
      </c>
      <c r="M531" s="363">
        <v>250</v>
      </c>
      <c r="N531" s="362">
        <v>229.60167860000001</v>
      </c>
      <c r="O531" s="363">
        <v>1</v>
      </c>
      <c r="P531" s="363">
        <v>754</v>
      </c>
      <c r="Q531" s="362">
        <v>692.7413626</v>
      </c>
    </row>
    <row r="532" spans="1:17" ht="13.5" customHeight="1" x14ac:dyDescent="0.35">
      <c r="A532" s="265" t="s">
        <v>46</v>
      </c>
      <c r="B532" s="253" t="s">
        <v>47</v>
      </c>
      <c r="C532" s="363">
        <v>643</v>
      </c>
      <c r="D532" s="363">
        <v>2360</v>
      </c>
      <c r="E532" s="362">
        <v>1547.4891540000001</v>
      </c>
      <c r="F532" s="363">
        <v>612</v>
      </c>
      <c r="G532" s="363">
        <v>927</v>
      </c>
      <c r="H532" s="362">
        <v>661.48286239999982</v>
      </c>
      <c r="I532" s="363">
        <v>25</v>
      </c>
      <c r="J532" s="363">
        <v>554</v>
      </c>
      <c r="K532" s="362">
        <v>408.89144449999998</v>
      </c>
      <c r="L532" s="363">
        <v>6</v>
      </c>
      <c r="M532" s="363">
        <v>879</v>
      </c>
      <c r="N532" s="362">
        <v>477.11484709999996</v>
      </c>
      <c r="O532" s="363">
        <v>0</v>
      </c>
      <c r="P532" s="363">
        <v>0</v>
      </c>
      <c r="Q532" s="362" t="s">
        <v>177</v>
      </c>
    </row>
    <row r="533" spans="1:17" ht="13.5" customHeight="1" x14ac:dyDescent="0.35">
      <c r="A533" s="265" t="s">
        <v>166</v>
      </c>
      <c r="B533" s="253" t="s">
        <v>48</v>
      </c>
      <c r="C533" s="363">
        <v>392</v>
      </c>
      <c r="D533" s="363">
        <v>4892</v>
      </c>
      <c r="E533" s="362">
        <v>3620.9969285999996</v>
      </c>
      <c r="F533" s="363">
        <v>328</v>
      </c>
      <c r="G533" s="363">
        <v>799</v>
      </c>
      <c r="H533" s="362">
        <v>584.0859210999995</v>
      </c>
      <c r="I533" s="363">
        <v>48</v>
      </c>
      <c r="J533" s="363">
        <v>994</v>
      </c>
      <c r="K533" s="362">
        <v>784.61459889999992</v>
      </c>
      <c r="L533" s="363">
        <v>12</v>
      </c>
      <c r="M533" s="363">
        <v>1278</v>
      </c>
      <c r="N533" s="362">
        <v>911.83112600000004</v>
      </c>
      <c r="O533" s="363">
        <v>4</v>
      </c>
      <c r="P533" s="363">
        <v>1821</v>
      </c>
      <c r="Q533" s="362">
        <v>1340.4652825999999</v>
      </c>
    </row>
    <row r="534" spans="1:17" ht="13.5" customHeight="1" x14ac:dyDescent="0.35">
      <c r="A534" s="265">
        <v>78</v>
      </c>
      <c r="B534" s="253" t="s">
        <v>49</v>
      </c>
      <c r="C534" s="363">
        <v>116</v>
      </c>
      <c r="D534" s="363">
        <v>5763</v>
      </c>
      <c r="E534" s="362">
        <v>4348.9250587999995</v>
      </c>
      <c r="F534" s="363">
        <v>53</v>
      </c>
      <c r="G534" s="363">
        <v>167</v>
      </c>
      <c r="H534" s="362">
        <v>129.20656969999999</v>
      </c>
      <c r="I534" s="363">
        <v>24</v>
      </c>
      <c r="J534" s="363">
        <v>588</v>
      </c>
      <c r="K534" s="362">
        <v>496.9613177</v>
      </c>
      <c r="L534" s="363">
        <v>35</v>
      </c>
      <c r="M534" s="363">
        <v>3757</v>
      </c>
      <c r="N534" s="362">
        <v>2865.6003023000003</v>
      </c>
      <c r="O534" s="363">
        <v>4</v>
      </c>
      <c r="P534" s="363">
        <v>1251</v>
      </c>
      <c r="Q534" s="362">
        <v>857.15686909999999</v>
      </c>
    </row>
    <row r="535" spans="1:17" ht="13.5" customHeight="1" x14ac:dyDescent="0.35">
      <c r="A535" s="265">
        <v>84</v>
      </c>
      <c r="B535" s="253" t="s">
        <v>50</v>
      </c>
      <c r="C535" s="363">
        <v>160</v>
      </c>
      <c r="D535" s="363">
        <v>5679</v>
      </c>
      <c r="E535" s="362">
        <v>4936.1392802000009</v>
      </c>
      <c r="F535" s="363">
        <v>54</v>
      </c>
      <c r="G535" s="363">
        <v>238</v>
      </c>
      <c r="H535" s="362">
        <v>209.39929850000001</v>
      </c>
      <c r="I535" s="363">
        <v>75</v>
      </c>
      <c r="J535" s="363">
        <v>1900</v>
      </c>
      <c r="K535" s="362">
        <v>1652.68</v>
      </c>
      <c r="L535" s="363">
        <v>29</v>
      </c>
      <c r="M535" s="363">
        <v>2729</v>
      </c>
      <c r="N535" s="362">
        <v>2315.3099816999998</v>
      </c>
      <c r="O535" s="363">
        <v>2</v>
      </c>
      <c r="P535" s="363">
        <v>812</v>
      </c>
      <c r="Q535" s="362">
        <v>758.75</v>
      </c>
    </row>
    <row r="536" spans="1:17" ht="13.5" customHeight="1" x14ac:dyDescent="0.35">
      <c r="A536" s="265">
        <v>85</v>
      </c>
      <c r="B536" s="253" t="s">
        <v>51</v>
      </c>
      <c r="C536" s="363">
        <v>551</v>
      </c>
      <c r="D536" s="363">
        <v>9340</v>
      </c>
      <c r="E536" s="362">
        <v>5725.4638151999952</v>
      </c>
      <c r="F536" s="363">
        <v>386</v>
      </c>
      <c r="G536" s="363">
        <v>903</v>
      </c>
      <c r="H536" s="362">
        <v>415.62404069999923</v>
      </c>
      <c r="I536" s="363">
        <v>121</v>
      </c>
      <c r="J536" s="363">
        <v>2850</v>
      </c>
      <c r="K536" s="362">
        <v>1534.7427167000001</v>
      </c>
      <c r="L536" s="363">
        <v>40</v>
      </c>
      <c r="M536" s="363">
        <v>4244</v>
      </c>
      <c r="N536" s="362">
        <v>2988.0583347999996</v>
      </c>
      <c r="O536" s="363">
        <v>4</v>
      </c>
      <c r="P536" s="363">
        <v>1343</v>
      </c>
      <c r="Q536" s="362">
        <v>787.03872300000012</v>
      </c>
    </row>
    <row r="537" spans="1:17" ht="13.5" customHeight="1" x14ac:dyDescent="0.35">
      <c r="A537" s="265">
        <v>86</v>
      </c>
      <c r="B537" s="253" t="s">
        <v>52</v>
      </c>
      <c r="C537" s="363">
        <v>1549</v>
      </c>
      <c r="D537" s="363">
        <v>15579</v>
      </c>
      <c r="E537" s="362">
        <v>12236.403554899987</v>
      </c>
      <c r="F537" s="363">
        <v>1466</v>
      </c>
      <c r="G537" s="363">
        <v>2922</v>
      </c>
      <c r="H537" s="362">
        <v>1934.8109127999844</v>
      </c>
      <c r="I537" s="363">
        <v>51</v>
      </c>
      <c r="J537" s="363">
        <v>993</v>
      </c>
      <c r="K537" s="362">
        <v>729.29027699999983</v>
      </c>
      <c r="L537" s="363">
        <v>27</v>
      </c>
      <c r="M537" s="363">
        <v>2390</v>
      </c>
      <c r="N537" s="362">
        <v>1699.2459833999999</v>
      </c>
      <c r="O537" s="363">
        <v>5</v>
      </c>
      <c r="P537" s="363">
        <v>9274</v>
      </c>
      <c r="Q537" s="362">
        <v>7873.0563817000002</v>
      </c>
    </row>
    <row r="538" spans="1:17" ht="13.5" customHeight="1" x14ac:dyDescent="0.35">
      <c r="A538" s="265">
        <v>87</v>
      </c>
      <c r="B538" s="253" t="s">
        <v>53</v>
      </c>
      <c r="C538" s="363">
        <v>59</v>
      </c>
      <c r="D538" s="363">
        <v>3068</v>
      </c>
      <c r="E538" s="362">
        <v>2241.7187113</v>
      </c>
      <c r="F538" s="363">
        <v>12</v>
      </c>
      <c r="G538" s="363">
        <v>68</v>
      </c>
      <c r="H538" s="362">
        <v>44.581517900000001</v>
      </c>
      <c r="I538" s="363">
        <v>31</v>
      </c>
      <c r="J538" s="363">
        <v>722</v>
      </c>
      <c r="K538" s="362">
        <v>483.5217743</v>
      </c>
      <c r="L538" s="363">
        <v>15</v>
      </c>
      <c r="M538" s="363">
        <v>1804</v>
      </c>
      <c r="N538" s="362">
        <v>1375.4690106999999</v>
      </c>
      <c r="O538" s="363">
        <v>1</v>
      </c>
      <c r="P538" s="363">
        <v>474</v>
      </c>
      <c r="Q538" s="362">
        <v>338.14640839999998</v>
      </c>
    </row>
    <row r="539" spans="1:17" ht="13.5" customHeight="1" x14ac:dyDescent="0.35">
      <c r="A539" s="265">
        <v>88</v>
      </c>
      <c r="B539" s="253" t="s">
        <v>54</v>
      </c>
      <c r="C539" s="363">
        <v>221</v>
      </c>
      <c r="D539" s="363">
        <v>3698</v>
      </c>
      <c r="E539" s="362">
        <v>2361.0370594999995</v>
      </c>
      <c r="F539" s="363">
        <v>129</v>
      </c>
      <c r="G539" s="363">
        <v>477</v>
      </c>
      <c r="H539" s="362">
        <v>279.67372370000015</v>
      </c>
      <c r="I539" s="363">
        <v>74</v>
      </c>
      <c r="J539" s="363">
        <v>1698</v>
      </c>
      <c r="K539" s="362">
        <v>1118.7968443</v>
      </c>
      <c r="L539" s="363">
        <v>18</v>
      </c>
      <c r="M539" s="363">
        <v>1523</v>
      </c>
      <c r="N539" s="362">
        <v>962.5664915000001</v>
      </c>
      <c r="O539" s="363">
        <v>0</v>
      </c>
      <c r="P539" s="363">
        <v>0</v>
      </c>
      <c r="Q539" s="362" t="s">
        <v>177</v>
      </c>
    </row>
    <row r="540" spans="1:17" ht="13.5" customHeight="1" x14ac:dyDescent="0.35">
      <c r="A540" s="265" t="s">
        <v>55</v>
      </c>
      <c r="B540" s="253" t="s">
        <v>56</v>
      </c>
      <c r="C540" s="363">
        <v>520</v>
      </c>
      <c r="D540" s="363">
        <v>2947</v>
      </c>
      <c r="E540" s="362">
        <v>2085.227883800002</v>
      </c>
      <c r="F540" s="363">
        <v>457</v>
      </c>
      <c r="G540" s="363">
        <v>816</v>
      </c>
      <c r="H540" s="362">
        <v>499.75368130000129</v>
      </c>
      <c r="I540" s="363">
        <v>53</v>
      </c>
      <c r="J540" s="363">
        <v>1005</v>
      </c>
      <c r="K540" s="362">
        <v>645.95580690000008</v>
      </c>
      <c r="L540" s="363">
        <v>9</v>
      </c>
      <c r="M540" s="363">
        <v>839</v>
      </c>
      <c r="N540" s="362">
        <v>699.97478839999997</v>
      </c>
      <c r="O540" s="363">
        <v>1</v>
      </c>
      <c r="P540" s="363">
        <v>287</v>
      </c>
      <c r="Q540" s="362">
        <v>239.5436072</v>
      </c>
    </row>
    <row r="541" spans="1:17" ht="13.5" customHeight="1" x14ac:dyDescent="0.35">
      <c r="A541" s="265" t="s">
        <v>57</v>
      </c>
      <c r="B541" s="253" t="s">
        <v>58</v>
      </c>
      <c r="C541" s="363">
        <v>1200</v>
      </c>
      <c r="D541" s="363">
        <v>4516</v>
      </c>
      <c r="E541" s="362">
        <v>3213.2873605000032</v>
      </c>
      <c r="F541" s="363">
        <v>1122</v>
      </c>
      <c r="G541" s="363">
        <v>2142</v>
      </c>
      <c r="H541" s="362">
        <v>1553.0068882000025</v>
      </c>
      <c r="I541" s="363">
        <v>65</v>
      </c>
      <c r="J541" s="363">
        <v>1239</v>
      </c>
      <c r="K541" s="362">
        <v>821.38958930000024</v>
      </c>
      <c r="L541" s="363">
        <v>13</v>
      </c>
      <c r="M541" s="363">
        <v>1135</v>
      </c>
      <c r="N541" s="362">
        <v>838.89088299999992</v>
      </c>
      <c r="O541" s="363">
        <v>0</v>
      </c>
      <c r="P541" s="363">
        <v>0</v>
      </c>
      <c r="Q541" s="362" t="s">
        <v>177</v>
      </c>
    </row>
    <row r="542" spans="1:17" ht="13.5" customHeight="1" x14ac:dyDescent="0.35">
      <c r="A542" s="338"/>
      <c r="B542" s="338"/>
      <c r="C542" s="363"/>
      <c r="D542" s="363"/>
      <c r="E542" s="363"/>
      <c r="F542" s="363"/>
      <c r="G542" s="363"/>
      <c r="H542" s="363"/>
      <c r="I542" s="363"/>
      <c r="J542" s="363"/>
      <c r="K542" s="363"/>
      <c r="L542" s="363"/>
      <c r="M542" s="363"/>
      <c r="N542" s="363"/>
      <c r="O542" s="363"/>
      <c r="P542" s="363"/>
      <c r="Q542" s="363"/>
    </row>
    <row r="543" spans="1:17" ht="13.5" customHeight="1" x14ac:dyDescent="0.35">
      <c r="A543" s="285" t="s">
        <v>162</v>
      </c>
      <c r="B543" s="338"/>
      <c r="C543" s="363"/>
      <c r="D543" s="363"/>
      <c r="E543" s="363"/>
      <c r="F543" s="363"/>
      <c r="G543" s="363"/>
      <c r="H543" s="363"/>
      <c r="I543" s="363"/>
      <c r="J543" s="363"/>
      <c r="K543" s="363"/>
      <c r="L543" s="363"/>
      <c r="M543" s="363"/>
      <c r="N543" s="363"/>
      <c r="O543" s="363"/>
      <c r="P543" s="363"/>
      <c r="Q543" s="363"/>
    </row>
    <row r="544" spans="1:17" ht="13.5" customHeight="1" x14ac:dyDescent="0.35">
      <c r="A544" s="330" t="s">
        <v>258</v>
      </c>
      <c r="B544" s="338"/>
      <c r="C544" s="363"/>
      <c r="D544" s="363"/>
      <c r="E544" s="363"/>
      <c r="F544" s="363"/>
      <c r="G544" s="363"/>
      <c r="H544" s="363"/>
      <c r="I544" s="363"/>
      <c r="J544" s="363"/>
      <c r="K544" s="363"/>
      <c r="L544" s="363"/>
      <c r="M544" s="363"/>
      <c r="N544" s="363"/>
      <c r="O544" s="363"/>
      <c r="P544" s="363"/>
      <c r="Q544" s="363"/>
    </row>
    <row r="545" spans="1:17" ht="13.5" customHeight="1" x14ac:dyDescent="0.35">
      <c r="A545" s="346" t="s">
        <v>259</v>
      </c>
      <c r="B545" s="338"/>
      <c r="C545" s="363"/>
      <c r="D545" s="363"/>
      <c r="E545" s="363"/>
      <c r="F545" s="363"/>
      <c r="G545" s="363"/>
      <c r="H545" s="363"/>
      <c r="I545" s="363"/>
      <c r="J545" s="363"/>
      <c r="K545" s="363"/>
      <c r="L545" s="363"/>
      <c r="M545" s="363"/>
      <c r="N545" s="363"/>
      <c r="O545" s="363"/>
      <c r="P545" s="363"/>
      <c r="Q545" s="363"/>
    </row>
    <row r="546" spans="1:17" ht="13.5" customHeight="1" x14ac:dyDescent="0.35">
      <c r="A546" s="331" t="s">
        <v>229</v>
      </c>
      <c r="B546" s="338"/>
      <c r="C546" s="363"/>
      <c r="D546" s="363"/>
      <c r="E546" s="363"/>
      <c r="F546" s="363"/>
      <c r="G546" s="363"/>
      <c r="H546" s="363"/>
      <c r="I546" s="363"/>
      <c r="J546" s="363"/>
      <c r="K546" s="363"/>
      <c r="L546" s="363"/>
      <c r="M546" s="363"/>
      <c r="N546" s="363"/>
      <c r="O546" s="363"/>
      <c r="P546" s="363"/>
      <c r="Q546" s="363"/>
    </row>
    <row r="547" spans="1:17" ht="13.5" customHeight="1" x14ac:dyDescent="0.35">
      <c r="A547" s="331" t="s">
        <v>261</v>
      </c>
      <c r="B547" s="338"/>
      <c r="C547" s="363"/>
      <c r="D547" s="363"/>
      <c r="E547" s="363"/>
      <c r="F547" s="363"/>
      <c r="G547" s="363"/>
      <c r="H547" s="363"/>
      <c r="I547" s="363"/>
      <c r="J547" s="363"/>
      <c r="K547" s="363"/>
      <c r="L547" s="363"/>
      <c r="M547" s="363"/>
      <c r="N547" s="363"/>
      <c r="O547" s="363"/>
      <c r="P547" s="363"/>
      <c r="Q547" s="363"/>
    </row>
    <row r="548" spans="1:17" ht="13.5" customHeight="1" x14ac:dyDescent="0.35">
      <c r="A548" s="331" t="s">
        <v>277</v>
      </c>
      <c r="B548" s="338"/>
      <c r="C548" s="363"/>
      <c r="D548" s="363"/>
      <c r="E548" s="363"/>
      <c r="F548" s="363"/>
      <c r="G548" s="363"/>
      <c r="H548" s="363"/>
      <c r="I548" s="363"/>
      <c r="J548" s="363"/>
      <c r="K548" s="363"/>
      <c r="L548" s="363"/>
      <c r="M548" s="363"/>
      <c r="N548" s="363"/>
      <c r="O548" s="363"/>
      <c r="P548" s="363"/>
      <c r="Q548" s="363"/>
    </row>
    <row r="549" spans="1:17" ht="13.5" customHeight="1" x14ac:dyDescent="0.35">
      <c r="A549" s="338"/>
      <c r="B549" s="114"/>
      <c r="C549" s="115"/>
      <c r="D549" s="115"/>
      <c r="E549" s="114"/>
      <c r="F549" s="114"/>
      <c r="G549" s="114"/>
      <c r="H549" s="114"/>
      <c r="I549" s="114"/>
      <c r="J549" s="114"/>
      <c r="K549" s="114"/>
      <c r="L549" s="114"/>
      <c r="M549" s="114"/>
      <c r="N549" s="116"/>
      <c r="O549" s="116"/>
      <c r="P549" s="116"/>
      <c r="Q549" s="116"/>
    </row>
    <row r="550" spans="1:17" ht="13.5" customHeight="1" x14ac:dyDescent="0.35">
      <c r="A550" s="339" t="s">
        <v>192</v>
      </c>
      <c r="B550" s="114"/>
      <c r="C550" s="367"/>
      <c r="D550" s="367"/>
      <c r="E550" s="367"/>
      <c r="F550" s="114"/>
      <c r="G550" s="114"/>
      <c r="H550" s="114"/>
      <c r="I550" s="114"/>
      <c r="J550" s="114"/>
      <c r="K550" s="114"/>
      <c r="L550" s="114"/>
      <c r="M550" s="114"/>
      <c r="N550" s="116"/>
      <c r="O550" s="116"/>
      <c r="P550" s="116"/>
      <c r="Q550" s="116"/>
    </row>
  </sheetData>
  <hyperlinks>
    <hyperlink ref="S6" location="T03.01.03!A108" display="T03.01.03!A108" xr:uid="{00000000-0004-0000-0300-000000000000}"/>
    <hyperlink ref="S7" location="T03.01.03!A177" display="T03.01.03!A177" xr:uid="{00000000-0004-0000-0300-000001000000}"/>
    <hyperlink ref="S8" location="T03.01.03!A246" display="T03.01.03!A246" xr:uid="{00000000-0004-0000-0300-000002000000}"/>
    <hyperlink ref="T5" location="T03.01.03!A315" display="T03.01.03!A315" xr:uid="{00000000-0004-0000-0300-000003000000}"/>
    <hyperlink ref="T6" location="T03.01.03!A384" display="T03.01.03!A384" xr:uid="{00000000-0004-0000-0300-000004000000}"/>
    <hyperlink ref="S142" location="T03.01.03!A1" display="Haut de page" xr:uid="{00000000-0004-0000-0300-000005000000}"/>
    <hyperlink ref="S211" location="T03.01.03!A1" display="Haut de page" xr:uid="{00000000-0004-0000-0300-000006000000}"/>
    <hyperlink ref="S280" location="T03.01.03!A1" display="Haut de page" xr:uid="{00000000-0004-0000-0300-000007000000}"/>
    <hyperlink ref="S349" location="T03.01.03!A1" display="Haut de page" xr:uid="{00000000-0004-0000-0300-000008000000}"/>
    <hyperlink ref="S5" location="T03.01.03!A1" display="T03.01.03!A1" xr:uid="{00000000-0004-0000-0300-000009000000}"/>
    <hyperlink ref="S73" location="T03.01.03!A1" display="Haut de page" xr:uid="{00000000-0004-0000-0300-00000A000000}"/>
    <hyperlink ref="T7" location="T03.01.03!A453" display="T03.01.03!A453" xr:uid="{00000000-0004-0000-0300-00000B000000}"/>
    <hyperlink ref="S418" location="T03.01.03!A1" display="Haut de page" xr:uid="{00000000-0004-0000-0300-00000C000000}"/>
    <hyperlink ref="S487" location="T03.01.03!A1" display="Haut de page" xr:uid="{00000000-0004-0000-0300-00000D000000}"/>
    <hyperlink ref="T8" location="T03.01.03!A525" display="T03.01.03!A525" xr:uid="{00000000-0004-0000-0300-00000E000000}"/>
  </hyperlinks>
  <pageMargins left="0.15748031496062992" right="0.15748031496062992" top="0.74803149606299213" bottom="0.74803149606299213" header="0.31496062992125984" footer="0.31496062992125984"/>
  <pageSetup paperSize="8" orientation="landscape" r:id="rId1"/>
  <ignoredErrors>
    <ignoredError sqref="A551:A55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workbookViewId="0">
      <selection activeCell="M16" sqref="M16"/>
    </sheetView>
  </sheetViews>
  <sheetFormatPr defaultColWidth="11.453125" defaultRowHeight="13.5" customHeight="1" x14ac:dyDescent="0.35"/>
  <cols>
    <col min="1" max="1" width="44.7265625" style="23" customWidth="1"/>
    <col min="2" max="3" width="12.7265625" style="24" customWidth="1"/>
    <col min="4" max="9" width="12.7265625" style="23" customWidth="1"/>
    <col min="10" max="14" width="12.7265625" style="24" customWidth="1"/>
    <col min="15" max="15" width="18.81640625" style="24" customWidth="1"/>
    <col min="16" max="16384" width="11.453125" style="24"/>
  </cols>
  <sheetData>
    <row r="1" spans="1:13" s="22" customFormat="1" ht="13.5" customHeight="1" x14ac:dyDescent="0.3">
      <c r="A1" s="335" t="s">
        <v>238</v>
      </c>
      <c r="B1" s="140"/>
      <c r="C1" s="140"/>
      <c r="D1" s="146"/>
      <c r="E1" s="146"/>
      <c r="F1" s="146"/>
      <c r="G1" s="146"/>
      <c r="H1" s="146"/>
      <c r="I1" s="146"/>
      <c r="J1" s="140"/>
    </row>
    <row r="2" spans="1:13" ht="13.5" customHeight="1" x14ac:dyDescent="0.35">
      <c r="A2" s="283" t="s">
        <v>0</v>
      </c>
      <c r="B2" s="138"/>
      <c r="C2" s="138"/>
      <c r="D2" s="138"/>
      <c r="E2" s="138"/>
      <c r="F2" s="138"/>
      <c r="G2" s="138"/>
      <c r="H2" s="138"/>
      <c r="I2" s="138"/>
      <c r="J2" s="138"/>
    </row>
    <row r="3" spans="1:13" ht="13.5" customHeight="1" x14ac:dyDescent="0.35">
      <c r="A3" s="138"/>
      <c r="B3" s="138"/>
      <c r="C3" s="138"/>
      <c r="D3" s="147"/>
      <c r="E3" s="147"/>
      <c r="F3" s="147"/>
      <c r="G3" s="147"/>
      <c r="H3" s="147"/>
      <c r="I3" s="138"/>
      <c r="J3" s="138"/>
    </row>
    <row r="4" spans="1:13" ht="13.5" customHeight="1" x14ac:dyDescent="0.35">
      <c r="A4" s="149"/>
      <c r="B4" s="150">
        <v>1995</v>
      </c>
      <c r="C4" s="150">
        <v>2001</v>
      </c>
      <c r="D4" s="150">
        <v>2005</v>
      </c>
      <c r="E4" s="151" t="s">
        <v>209</v>
      </c>
      <c r="F4" s="151" t="s">
        <v>210</v>
      </c>
      <c r="G4" s="150">
        <v>2012</v>
      </c>
      <c r="H4" s="151">
        <v>2013</v>
      </c>
      <c r="I4" s="151">
        <v>2014</v>
      </c>
      <c r="J4" s="313" t="s">
        <v>239</v>
      </c>
      <c r="K4" s="313">
        <v>2016</v>
      </c>
      <c r="L4" s="313">
        <v>2017</v>
      </c>
      <c r="M4" s="313">
        <v>2018</v>
      </c>
    </row>
    <row r="5" spans="1:13" ht="13.5" customHeight="1" x14ac:dyDescent="0.35">
      <c r="A5" s="149"/>
      <c r="B5" s="150"/>
      <c r="C5" s="150"/>
      <c r="D5" s="150"/>
      <c r="E5" s="150"/>
      <c r="F5" s="150"/>
      <c r="G5" s="150"/>
      <c r="H5" s="150"/>
      <c r="I5" s="150"/>
      <c r="J5" s="312"/>
      <c r="K5" s="312"/>
      <c r="L5" s="312"/>
      <c r="M5" s="312"/>
    </row>
    <row r="6" spans="1:13" ht="13.5" customHeight="1" x14ac:dyDescent="0.35">
      <c r="A6" s="139" t="s">
        <v>180</v>
      </c>
      <c r="B6" s="142">
        <v>8062</v>
      </c>
      <c r="C6" s="142">
        <v>7495</v>
      </c>
      <c r="D6" s="142">
        <v>6957</v>
      </c>
      <c r="E6" s="142">
        <v>7224</v>
      </c>
      <c r="F6" s="142">
        <v>11810</v>
      </c>
      <c r="G6" s="142">
        <v>12077</v>
      </c>
      <c r="H6" s="142">
        <v>12198</v>
      </c>
      <c r="I6" s="142">
        <v>12467</v>
      </c>
      <c r="J6" s="310">
        <v>12387</v>
      </c>
      <c r="K6" s="310">
        <v>12423</v>
      </c>
      <c r="L6" s="323">
        <v>12706</v>
      </c>
      <c r="M6" s="323">
        <v>12891</v>
      </c>
    </row>
    <row r="7" spans="1:13" ht="13.5" customHeight="1" x14ac:dyDescent="0.35">
      <c r="A7" s="145" t="s">
        <v>205</v>
      </c>
      <c r="B7" s="143">
        <v>6811</v>
      </c>
      <c r="C7" s="144">
        <v>6271</v>
      </c>
      <c r="D7" s="144">
        <v>5733</v>
      </c>
      <c r="E7" s="144">
        <v>5957</v>
      </c>
      <c r="F7" s="144">
        <v>10005</v>
      </c>
      <c r="G7" s="144">
        <v>10258</v>
      </c>
      <c r="H7" s="144">
        <v>10353</v>
      </c>
      <c r="I7" s="144">
        <v>10607</v>
      </c>
      <c r="J7" s="311">
        <v>10477</v>
      </c>
      <c r="K7" s="311">
        <v>10470</v>
      </c>
      <c r="L7" s="324">
        <v>10736</v>
      </c>
      <c r="M7" s="324">
        <v>10877</v>
      </c>
    </row>
    <row r="8" spans="1:13" ht="13.5" customHeight="1" x14ac:dyDescent="0.35">
      <c r="A8" s="145" t="s">
        <v>206</v>
      </c>
      <c r="B8" s="143">
        <v>1028</v>
      </c>
      <c r="C8" s="144">
        <v>991</v>
      </c>
      <c r="D8" s="144">
        <v>984</v>
      </c>
      <c r="E8" s="144">
        <v>1025</v>
      </c>
      <c r="F8" s="144">
        <v>1411</v>
      </c>
      <c r="G8" s="144">
        <v>1431</v>
      </c>
      <c r="H8" s="144">
        <v>1453</v>
      </c>
      <c r="I8" s="144">
        <v>1488</v>
      </c>
      <c r="J8" s="311">
        <v>1529</v>
      </c>
      <c r="K8" s="311">
        <v>1573</v>
      </c>
      <c r="L8" s="324">
        <v>1571</v>
      </c>
      <c r="M8" s="324">
        <v>1611</v>
      </c>
    </row>
    <row r="9" spans="1:13" ht="13.5" customHeight="1" x14ac:dyDescent="0.35">
      <c r="A9" s="145" t="s">
        <v>207</v>
      </c>
      <c r="B9" s="144">
        <v>197</v>
      </c>
      <c r="C9" s="144">
        <v>208</v>
      </c>
      <c r="D9" s="144">
        <v>211</v>
      </c>
      <c r="E9" s="144">
        <v>215</v>
      </c>
      <c r="F9" s="144">
        <v>353</v>
      </c>
      <c r="G9" s="144">
        <v>345</v>
      </c>
      <c r="H9" s="144">
        <v>349</v>
      </c>
      <c r="I9" s="144">
        <v>324</v>
      </c>
      <c r="J9" s="311">
        <v>326</v>
      </c>
      <c r="K9" s="311">
        <v>323</v>
      </c>
      <c r="L9" s="324">
        <v>342</v>
      </c>
      <c r="M9" s="324">
        <v>349</v>
      </c>
    </row>
    <row r="10" spans="1:13" ht="13.5" customHeight="1" x14ac:dyDescent="0.35">
      <c r="A10" s="145" t="s">
        <v>208</v>
      </c>
      <c r="B10" s="144">
        <v>26</v>
      </c>
      <c r="C10" s="144">
        <v>25</v>
      </c>
      <c r="D10" s="144">
        <v>29</v>
      </c>
      <c r="E10" s="144">
        <v>27</v>
      </c>
      <c r="F10" s="144">
        <v>41</v>
      </c>
      <c r="G10" s="144">
        <v>43</v>
      </c>
      <c r="H10" s="144">
        <v>43</v>
      </c>
      <c r="I10" s="144">
        <v>48</v>
      </c>
      <c r="J10" s="311">
        <v>55</v>
      </c>
      <c r="K10" s="311">
        <v>57</v>
      </c>
      <c r="L10" s="324">
        <v>57</v>
      </c>
      <c r="M10" s="324">
        <v>54</v>
      </c>
    </row>
    <row r="11" spans="1:13" ht="13.5" customHeight="1" x14ac:dyDescent="0.35">
      <c r="A11" s="336" t="s">
        <v>265</v>
      </c>
      <c r="B11" s="142">
        <v>87356</v>
      </c>
      <c r="C11" s="142">
        <v>85912</v>
      </c>
      <c r="D11" s="142">
        <v>85925</v>
      </c>
      <c r="E11" s="142">
        <v>89656</v>
      </c>
      <c r="F11" s="142">
        <v>112599</v>
      </c>
      <c r="G11" s="142">
        <v>114666</v>
      </c>
      <c r="H11" s="142">
        <v>116255</v>
      </c>
      <c r="I11" s="142">
        <v>117176</v>
      </c>
      <c r="J11" s="310">
        <v>117705</v>
      </c>
      <c r="K11" s="310">
        <v>119114</v>
      </c>
      <c r="L11" s="323">
        <v>122100</v>
      </c>
      <c r="M11" s="323">
        <v>124073</v>
      </c>
    </row>
    <row r="12" spans="1:13" ht="13.5" customHeight="1" x14ac:dyDescent="0.35">
      <c r="A12" s="145" t="s">
        <v>205</v>
      </c>
      <c r="B12" s="143">
        <v>22454</v>
      </c>
      <c r="C12" s="144">
        <v>21222</v>
      </c>
      <c r="D12" s="144">
        <v>20269</v>
      </c>
      <c r="E12" s="144">
        <v>21090</v>
      </c>
      <c r="F12" s="144">
        <v>23243</v>
      </c>
      <c r="G12" s="144">
        <v>23627</v>
      </c>
      <c r="H12" s="144">
        <v>23929</v>
      </c>
      <c r="I12" s="144">
        <v>24129</v>
      </c>
      <c r="J12" s="311">
        <v>24317</v>
      </c>
      <c r="K12" s="311">
        <v>24315</v>
      </c>
      <c r="L12" s="324">
        <v>24654</v>
      </c>
      <c r="M12" s="324">
        <v>24806</v>
      </c>
    </row>
    <row r="13" spans="1:13" ht="13.5" customHeight="1" x14ac:dyDescent="0.35">
      <c r="A13" s="145" t="s">
        <v>206</v>
      </c>
      <c r="B13" s="143">
        <v>24479</v>
      </c>
      <c r="C13" s="144">
        <v>24048</v>
      </c>
      <c r="D13" s="144">
        <v>24777</v>
      </c>
      <c r="E13" s="144">
        <v>25641</v>
      </c>
      <c r="F13" s="144">
        <v>28579</v>
      </c>
      <c r="G13" s="144">
        <v>29038</v>
      </c>
      <c r="H13" s="144">
        <v>29263</v>
      </c>
      <c r="I13" s="144">
        <v>30399</v>
      </c>
      <c r="J13" s="311">
        <v>31374</v>
      </c>
      <c r="K13" s="311">
        <v>32146</v>
      </c>
      <c r="L13" s="324">
        <v>31933</v>
      </c>
      <c r="M13" s="324">
        <v>33170</v>
      </c>
    </row>
    <row r="14" spans="1:13" ht="13.5" customHeight="1" x14ac:dyDescent="0.35">
      <c r="A14" s="145" t="s">
        <v>207</v>
      </c>
      <c r="B14" s="144">
        <v>22151</v>
      </c>
      <c r="C14" s="144">
        <v>23739</v>
      </c>
      <c r="D14" s="144">
        <v>23380</v>
      </c>
      <c r="E14" s="144">
        <v>25051</v>
      </c>
      <c r="F14" s="144">
        <v>35344</v>
      </c>
      <c r="G14" s="144">
        <v>35209</v>
      </c>
      <c r="H14" s="144">
        <v>35684</v>
      </c>
      <c r="I14" s="144">
        <v>33227</v>
      </c>
      <c r="J14" s="311">
        <v>33430</v>
      </c>
      <c r="K14" s="311">
        <v>32734</v>
      </c>
      <c r="L14" s="324">
        <v>35795</v>
      </c>
      <c r="M14" s="324">
        <v>37365</v>
      </c>
    </row>
    <row r="15" spans="1:13" ht="13.5" customHeight="1" x14ac:dyDescent="0.35">
      <c r="A15" s="145" t="s">
        <v>208</v>
      </c>
      <c r="B15" s="144">
        <v>18272</v>
      </c>
      <c r="C15" s="144">
        <v>16903</v>
      </c>
      <c r="D15" s="144">
        <v>17499</v>
      </c>
      <c r="E15" s="144">
        <v>17874</v>
      </c>
      <c r="F15" s="144">
        <v>25433</v>
      </c>
      <c r="G15" s="144">
        <v>26792</v>
      </c>
      <c r="H15" s="144">
        <v>27379</v>
      </c>
      <c r="I15" s="144">
        <v>29421</v>
      </c>
      <c r="J15" s="311">
        <v>28584</v>
      </c>
      <c r="K15" s="311">
        <v>29919</v>
      </c>
      <c r="L15" s="324">
        <v>29718</v>
      </c>
      <c r="M15" s="324">
        <v>28732</v>
      </c>
    </row>
    <row r="16" spans="1:13" ht="13.5" customHeight="1" x14ac:dyDescent="0.35">
      <c r="A16" s="337" t="s">
        <v>266</v>
      </c>
      <c r="B16" s="142">
        <v>74618.900000000009</v>
      </c>
      <c r="C16" s="142">
        <v>72838.500000000015</v>
      </c>
      <c r="D16" s="142">
        <v>72685.7</v>
      </c>
      <c r="E16" s="142">
        <v>75074.100000000006</v>
      </c>
      <c r="F16" s="142">
        <v>88663.900000000009</v>
      </c>
      <c r="G16" s="142">
        <v>89948.900000000009</v>
      </c>
      <c r="H16" s="142">
        <v>91923.5</v>
      </c>
      <c r="I16" s="142">
        <v>92831</v>
      </c>
      <c r="J16" s="310">
        <v>93210.253834099611</v>
      </c>
      <c r="K16" s="310">
        <v>93985.799606</v>
      </c>
      <c r="L16" s="323">
        <v>95996</v>
      </c>
      <c r="M16" s="323">
        <v>98299.431705698313</v>
      </c>
    </row>
    <row r="17" spans="1:18" ht="13.5" customHeight="1" x14ac:dyDescent="0.35">
      <c r="A17" s="145" t="s">
        <v>205</v>
      </c>
      <c r="B17" s="143">
        <v>18622.2</v>
      </c>
      <c r="C17" s="144">
        <v>17493.7</v>
      </c>
      <c r="D17" s="141">
        <v>16324</v>
      </c>
      <c r="E17" s="144">
        <v>16885.900000000001</v>
      </c>
      <c r="F17" s="144">
        <v>17266.7</v>
      </c>
      <c r="G17" s="144">
        <v>17271.400000000001</v>
      </c>
      <c r="H17" s="144">
        <v>17634.900000000001</v>
      </c>
      <c r="I17" s="144">
        <v>17819.3</v>
      </c>
      <c r="J17" s="311">
        <v>17852.594937899583</v>
      </c>
      <c r="K17" s="311">
        <v>17935.606484800039</v>
      </c>
      <c r="L17" s="324">
        <v>18029.948013500023</v>
      </c>
      <c r="M17" s="324">
        <v>18316.282293400109</v>
      </c>
    </row>
    <row r="18" spans="1:18" ht="13.5" customHeight="1" x14ac:dyDescent="0.35">
      <c r="A18" s="145" t="s">
        <v>206</v>
      </c>
      <c r="B18" s="143">
        <v>21105.4</v>
      </c>
      <c r="C18" s="144">
        <v>20175.400000000001</v>
      </c>
      <c r="D18" s="144">
        <v>20613.2</v>
      </c>
      <c r="E18" s="144">
        <v>21351.7</v>
      </c>
      <c r="F18" s="144">
        <v>22365.8</v>
      </c>
      <c r="G18" s="144">
        <v>22702.7</v>
      </c>
      <c r="H18" s="144">
        <v>22632.9</v>
      </c>
      <c r="I18" s="144">
        <v>23596.400000000001</v>
      </c>
      <c r="J18" s="311">
        <v>24444.347340800006</v>
      </c>
      <c r="K18" s="311">
        <v>25107.33973520001</v>
      </c>
      <c r="L18" s="324">
        <v>24960.944696899995</v>
      </c>
      <c r="M18" s="324">
        <v>26217.272686100005</v>
      </c>
    </row>
    <row r="19" spans="1:18" ht="13.5" customHeight="1" x14ac:dyDescent="0.35">
      <c r="A19" s="145" t="s">
        <v>207</v>
      </c>
      <c r="B19" s="144">
        <v>19162.599999999999</v>
      </c>
      <c r="C19" s="144">
        <v>19867.3</v>
      </c>
      <c r="D19" s="144">
        <v>20044.099999999999</v>
      </c>
      <c r="E19" s="144">
        <v>21060.3</v>
      </c>
      <c r="F19" s="144">
        <v>28017.1</v>
      </c>
      <c r="G19" s="144">
        <v>27715</v>
      </c>
      <c r="H19" s="144">
        <v>28560.5</v>
      </c>
      <c r="I19" s="144">
        <v>26665.5</v>
      </c>
      <c r="J19" s="311">
        <v>27090.949515800021</v>
      </c>
      <c r="K19" s="311">
        <v>26119.212224600007</v>
      </c>
      <c r="L19" s="324">
        <v>28445.879151800003</v>
      </c>
      <c r="M19" s="324">
        <v>29876.451711000012</v>
      </c>
    </row>
    <row r="20" spans="1:18" ht="13.5" customHeight="1" x14ac:dyDescent="0.35">
      <c r="A20" s="145" t="s">
        <v>208</v>
      </c>
      <c r="B20" s="141">
        <v>15728.7</v>
      </c>
      <c r="C20" s="144">
        <v>15302.1</v>
      </c>
      <c r="D20" s="144">
        <v>15704.4</v>
      </c>
      <c r="E20" s="144">
        <v>15776.2</v>
      </c>
      <c r="F20" s="144">
        <v>21014.3</v>
      </c>
      <c r="G20" s="144">
        <v>22259.8</v>
      </c>
      <c r="H20" s="144">
        <v>23095.200000000001</v>
      </c>
      <c r="I20" s="144">
        <v>24749.8</v>
      </c>
      <c r="J20" s="311">
        <v>23822.362039600004</v>
      </c>
      <c r="K20" s="311">
        <v>24823.641161399999</v>
      </c>
      <c r="L20" s="324">
        <v>24559.686658400002</v>
      </c>
      <c r="M20" s="324">
        <v>23889.425015199999</v>
      </c>
    </row>
    <row r="21" spans="1:18" ht="13.5" customHeight="1" x14ac:dyDescent="0.35">
      <c r="A21" s="138"/>
      <c r="B21" s="138"/>
      <c r="C21" s="138"/>
      <c r="D21" s="147"/>
      <c r="E21" s="147"/>
      <c r="F21" s="147"/>
      <c r="G21" s="147"/>
      <c r="H21" s="147"/>
      <c r="I21" s="147"/>
      <c r="J21" s="138"/>
    </row>
    <row r="22" spans="1:18" ht="13.5" customHeight="1" x14ac:dyDescent="0.35">
      <c r="A22" s="322" t="s">
        <v>211</v>
      </c>
      <c r="B22" s="138"/>
      <c r="C22" s="138"/>
      <c r="D22" s="138"/>
      <c r="E22" s="138"/>
      <c r="F22" s="138"/>
      <c r="G22" s="138"/>
      <c r="H22" s="138"/>
      <c r="I22" s="138"/>
      <c r="J22" s="138"/>
    </row>
    <row r="23" spans="1:18" ht="13.5" customHeight="1" x14ac:dyDescent="0.35">
      <c r="A23" s="317" t="s">
        <v>171</v>
      </c>
      <c r="B23" s="138"/>
      <c r="C23" s="138"/>
      <c r="D23" s="138"/>
      <c r="E23" s="138"/>
      <c r="F23" s="138"/>
      <c r="G23" s="138"/>
      <c r="H23" s="138"/>
      <c r="I23" s="138"/>
      <c r="J23" s="138"/>
    </row>
    <row r="24" spans="1:18" ht="13.5" customHeight="1" x14ac:dyDescent="0.35">
      <c r="A24" s="315" t="s">
        <v>213</v>
      </c>
      <c r="B24" s="138"/>
      <c r="C24" s="138"/>
      <c r="D24" s="138"/>
      <c r="E24" s="138"/>
      <c r="F24" s="138"/>
      <c r="G24" s="138"/>
      <c r="H24" s="138"/>
      <c r="I24" s="138"/>
      <c r="J24" s="138"/>
    </row>
    <row r="25" spans="1:18" ht="13.5" customHeight="1" x14ac:dyDescent="0.35">
      <c r="A25" s="315" t="s">
        <v>214</v>
      </c>
      <c r="B25" s="138"/>
      <c r="C25" s="138"/>
      <c r="D25" s="138"/>
      <c r="E25" s="138"/>
      <c r="F25" s="138"/>
      <c r="G25" s="138"/>
      <c r="H25" s="138"/>
      <c r="I25" s="138"/>
      <c r="J25" s="138"/>
      <c r="O25" s="31"/>
      <c r="P25" s="31"/>
      <c r="Q25" s="31"/>
      <c r="R25" s="31"/>
    </row>
    <row r="26" spans="1:18" s="31" customFormat="1" ht="13.5" customHeight="1" x14ac:dyDescent="0.35">
      <c r="A26" s="316" t="s">
        <v>215</v>
      </c>
      <c r="B26" s="138"/>
      <c r="C26" s="138"/>
      <c r="D26" s="138"/>
      <c r="E26" s="138"/>
      <c r="F26" s="138"/>
      <c r="G26" s="138"/>
      <c r="H26" s="138"/>
      <c r="I26" s="138"/>
      <c r="J26" s="138"/>
      <c r="O26" s="24"/>
      <c r="P26" s="24"/>
      <c r="Q26" s="24"/>
      <c r="R26" s="24"/>
    </row>
    <row r="27" spans="1:18" ht="13.5" customHeight="1" x14ac:dyDescent="0.35">
      <c r="A27" s="328" t="s">
        <v>251</v>
      </c>
      <c r="B27" s="138"/>
      <c r="C27" s="138"/>
      <c r="D27" s="138"/>
      <c r="E27" s="138"/>
      <c r="F27" s="138"/>
      <c r="G27" s="138"/>
      <c r="H27" s="138"/>
      <c r="I27" s="138"/>
      <c r="J27" s="138"/>
    </row>
    <row r="28" spans="1:18" ht="13.5" customHeight="1" x14ac:dyDescent="0.35">
      <c r="A28" s="321" t="s">
        <v>242</v>
      </c>
      <c r="B28" s="152"/>
      <c r="C28" s="152"/>
      <c r="D28" s="148"/>
      <c r="E28" s="148"/>
      <c r="F28" s="148"/>
      <c r="G28" s="148"/>
      <c r="H28" s="148"/>
      <c r="I28" s="148"/>
      <c r="J28" s="147"/>
    </row>
    <row r="29" spans="1:18" ht="13.5" customHeight="1" x14ac:dyDescent="0.35">
      <c r="A29" s="318" t="s">
        <v>240</v>
      </c>
      <c r="B29" s="138"/>
      <c r="C29" s="138"/>
      <c r="D29" s="138"/>
      <c r="E29" s="138"/>
      <c r="F29" s="138"/>
      <c r="G29" s="138"/>
      <c r="H29" s="138"/>
      <c r="I29" s="138"/>
      <c r="J29" s="138"/>
    </row>
    <row r="30" spans="1:18" ht="13.5" customHeight="1" x14ac:dyDescent="0.35">
      <c r="A30" s="319" t="s">
        <v>241</v>
      </c>
    </row>
    <row r="31" spans="1:18" ht="13.5" customHeight="1" x14ac:dyDescent="0.35">
      <c r="A31" s="322"/>
    </row>
    <row r="32" spans="1:18" ht="13.5" customHeight="1" x14ac:dyDescent="0.35">
      <c r="A32" s="314" t="s">
        <v>193</v>
      </c>
    </row>
  </sheetData>
  <pageMargins left="0.53" right="0.2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9"/>
  <sheetViews>
    <sheetView workbookViewId="0">
      <selection activeCell="N11" sqref="N11"/>
    </sheetView>
  </sheetViews>
  <sheetFormatPr defaultColWidth="10.90625" defaultRowHeight="14.5" x14ac:dyDescent="0.35"/>
  <cols>
    <col min="1" max="1" width="26.7265625" customWidth="1"/>
    <col min="2" max="5" width="12.7265625" customWidth="1"/>
    <col min="9" max="9" width="11.453125" style="338"/>
  </cols>
  <sheetData>
    <row r="1" spans="1:15" ht="15.5" x14ac:dyDescent="0.35">
      <c r="A1" s="320" t="s">
        <v>243</v>
      </c>
      <c r="B1" s="153"/>
      <c r="C1" s="153"/>
      <c r="D1" s="153"/>
      <c r="E1" s="153"/>
      <c r="F1" s="153"/>
      <c r="G1" s="153"/>
      <c r="H1" s="32"/>
      <c r="I1" s="32"/>
      <c r="J1" s="32"/>
      <c r="K1" s="32"/>
      <c r="L1" s="32"/>
    </row>
    <row r="2" spans="1:15" x14ac:dyDescent="0.35">
      <c r="A2" s="154" t="s">
        <v>0</v>
      </c>
      <c r="B2" s="153"/>
      <c r="C2" s="153"/>
      <c r="D2" s="153"/>
      <c r="E2" s="153"/>
      <c r="F2" s="153"/>
      <c r="G2" s="153"/>
    </row>
    <row r="4" spans="1:15" x14ac:dyDescent="0.35">
      <c r="A4" s="156"/>
      <c r="B4" s="162">
        <v>2011</v>
      </c>
      <c r="C4" s="163">
        <v>2012</v>
      </c>
      <c r="D4" s="162">
        <v>2013</v>
      </c>
      <c r="E4" s="163">
        <v>2014</v>
      </c>
      <c r="F4" s="326" t="s">
        <v>244</v>
      </c>
      <c r="G4" s="326">
        <v>2016</v>
      </c>
      <c r="H4" s="326">
        <v>2017</v>
      </c>
      <c r="I4" s="326">
        <v>2018</v>
      </c>
      <c r="J4" s="43"/>
      <c r="K4" s="43"/>
      <c r="L4" s="403"/>
      <c r="M4" s="404"/>
      <c r="N4" s="404"/>
      <c r="O4" s="405"/>
    </row>
    <row r="5" spans="1:15" x14ac:dyDescent="0.35">
      <c r="A5" s="156"/>
      <c r="B5" s="162"/>
      <c r="C5" s="162"/>
      <c r="D5" s="162"/>
      <c r="E5" s="162"/>
      <c r="F5" s="325"/>
      <c r="G5" s="325"/>
      <c r="H5" s="325"/>
      <c r="I5" s="325"/>
      <c r="J5" s="43"/>
      <c r="K5" s="43"/>
      <c r="L5" s="403"/>
      <c r="M5" s="404"/>
      <c r="N5" s="404"/>
      <c r="O5" s="405"/>
    </row>
    <row r="6" spans="1:15" x14ac:dyDescent="0.35">
      <c r="A6" s="155" t="s">
        <v>180</v>
      </c>
      <c r="B6" s="157">
        <v>11810</v>
      </c>
      <c r="C6" s="157">
        <v>12077</v>
      </c>
      <c r="D6" s="157">
        <v>12198</v>
      </c>
      <c r="E6" s="157">
        <v>12467</v>
      </c>
      <c r="F6" s="323">
        <v>12387</v>
      </c>
      <c r="G6" s="323">
        <v>12423</v>
      </c>
      <c r="H6" s="323">
        <v>12706</v>
      </c>
      <c r="I6" s="323">
        <v>12891</v>
      </c>
      <c r="J6" s="43"/>
      <c r="K6" s="43"/>
      <c r="L6" s="403"/>
      <c r="M6" s="404"/>
      <c r="N6" s="404"/>
      <c r="O6" s="405"/>
    </row>
    <row r="7" spans="1:15" x14ac:dyDescent="0.35">
      <c r="A7" s="159" t="s">
        <v>183</v>
      </c>
      <c r="B7" s="158">
        <v>5594</v>
      </c>
      <c r="C7" s="158">
        <v>5815</v>
      </c>
      <c r="D7" s="158">
        <v>5793</v>
      </c>
      <c r="E7" s="158">
        <v>6065</v>
      </c>
      <c r="F7" s="324">
        <v>5896</v>
      </c>
      <c r="G7" s="324">
        <v>5896</v>
      </c>
      <c r="H7" s="324">
        <v>6162</v>
      </c>
      <c r="I7" s="324">
        <v>6273</v>
      </c>
      <c r="J7" s="43"/>
      <c r="K7" s="43"/>
      <c r="L7" s="403"/>
      <c r="M7" s="404"/>
      <c r="N7" s="404"/>
      <c r="O7" s="405"/>
    </row>
    <row r="8" spans="1:15" x14ac:dyDescent="0.35">
      <c r="A8" s="160">
        <v>2</v>
      </c>
      <c r="B8" s="158">
        <v>1400</v>
      </c>
      <c r="C8" s="158">
        <v>1419</v>
      </c>
      <c r="D8" s="158">
        <v>1469</v>
      </c>
      <c r="E8" s="158">
        <v>1453</v>
      </c>
      <c r="F8" s="324">
        <v>1459</v>
      </c>
      <c r="G8" s="324">
        <v>1428</v>
      </c>
      <c r="H8" s="324">
        <v>1468</v>
      </c>
      <c r="I8" s="324">
        <v>1455</v>
      </c>
      <c r="J8" s="43"/>
      <c r="K8" s="43"/>
      <c r="L8" s="403"/>
      <c r="M8" s="404"/>
      <c r="N8" s="404"/>
      <c r="O8" s="405"/>
    </row>
    <row r="9" spans="1:15" x14ac:dyDescent="0.35">
      <c r="A9" s="159" t="s">
        <v>184</v>
      </c>
      <c r="B9" s="158">
        <v>1506</v>
      </c>
      <c r="C9" s="158">
        <v>1546</v>
      </c>
      <c r="D9" s="158">
        <v>1583</v>
      </c>
      <c r="E9" s="158">
        <v>1587</v>
      </c>
      <c r="F9" s="324">
        <v>1560</v>
      </c>
      <c r="G9" s="324">
        <v>1580</v>
      </c>
      <c r="H9" s="324">
        <v>1525</v>
      </c>
      <c r="I9" s="324">
        <v>1611</v>
      </c>
      <c r="J9" s="43"/>
      <c r="K9" s="43"/>
      <c r="L9" s="403"/>
      <c r="M9" s="404"/>
      <c r="N9" s="404"/>
      <c r="O9" s="405"/>
    </row>
    <row r="10" spans="1:15" x14ac:dyDescent="0.35">
      <c r="A10" s="159" t="s">
        <v>185</v>
      </c>
      <c r="B10" s="158">
        <v>1505</v>
      </c>
      <c r="C10" s="158">
        <v>1478</v>
      </c>
      <c r="D10" s="158">
        <v>1508</v>
      </c>
      <c r="E10" s="158">
        <v>1502</v>
      </c>
      <c r="F10" s="324">
        <v>1562</v>
      </c>
      <c r="G10" s="324">
        <v>1566</v>
      </c>
      <c r="H10" s="324">
        <v>1581</v>
      </c>
      <c r="I10" s="324">
        <v>1538</v>
      </c>
      <c r="J10" s="43"/>
      <c r="K10" s="43"/>
      <c r="L10" s="403"/>
      <c r="M10" s="404"/>
      <c r="N10" s="404"/>
      <c r="O10" s="405"/>
    </row>
    <row r="11" spans="1:15" x14ac:dyDescent="0.35">
      <c r="A11" s="159" t="s">
        <v>186</v>
      </c>
      <c r="B11" s="158">
        <v>848</v>
      </c>
      <c r="C11" s="158">
        <v>858</v>
      </c>
      <c r="D11" s="158">
        <v>883</v>
      </c>
      <c r="E11" s="158">
        <v>885</v>
      </c>
      <c r="F11" s="324">
        <v>915</v>
      </c>
      <c r="G11" s="324">
        <v>935</v>
      </c>
      <c r="H11" s="324">
        <v>930</v>
      </c>
      <c r="I11" s="324">
        <v>945</v>
      </c>
      <c r="J11" s="43"/>
      <c r="K11" s="43"/>
      <c r="L11" s="403"/>
      <c r="M11" s="404"/>
      <c r="N11" s="404"/>
      <c r="O11" s="405"/>
    </row>
    <row r="12" spans="1:15" x14ac:dyDescent="0.35">
      <c r="A12" s="159" t="s">
        <v>187</v>
      </c>
      <c r="B12" s="158">
        <v>563</v>
      </c>
      <c r="C12" s="158">
        <v>573</v>
      </c>
      <c r="D12" s="158">
        <v>570</v>
      </c>
      <c r="E12" s="158">
        <v>603</v>
      </c>
      <c r="F12" s="324">
        <v>614</v>
      </c>
      <c r="G12" s="324">
        <v>638</v>
      </c>
      <c r="H12" s="324">
        <v>641</v>
      </c>
      <c r="I12" s="324">
        <v>666</v>
      </c>
      <c r="J12" s="43"/>
      <c r="K12" s="43"/>
      <c r="L12" s="403"/>
      <c r="M12" s="404"/>
      <c r="N12" s="404"/>
      <c r="O12" s="405"/>
    </row>
    <row r="13" spans="1:15" x14ac:dyDescent="0.35">
      <c r="A13" s="159" t="s">
        <v>188</v>
      </c>
      <c r="B13" s="158">
        <v>211</v>
      </c>
      <c r="C13" s="158">
        <v>206</v>
      </c>
      <c r="D13" s="158">
        <v>212</v>
      </c>
      <c r="E13" s="158">
        <v>197</v>
      </c>
      <c r="F13" s="324">
        <v>199</v>
      </c>
      <c r="G13" s="324">
        <v>202</v>
      </c>
      <c r="H13" s="324">
        <v>209</v>
      </c>
      <c r="I13" s="324">
        <v>204</v>
      </c>
      <c r="J13" s="43"/>
      <c r="K13" s="43"/>
      <c r="L13" s="403"/>
      <c r="M13" s="404"/>
      <c r="N13" s="404"/>
      <c r="O13" s="405"/>
    </row>
    <row r="14" spans="1:15" x14ac:dyDescent="0.35">
      <c r="A14" s="159" t="s">
        <v>189</v>
      </c>
      <c r="B14" s="158">
        <v>122</v>
      </c>
      <c r="C14" s="158">
        <v>120</v>
      </c>
      <c r="D14" s="158">
        <v>113</v>
      </c>
      <c r="E14" s="158">
        <v>104</v>
      </c>
      <c r="F14" s="324">
        <v>108</v>
      </c>
      <c r="G14" s="324">
        <v>104</v>
      </c>
      <c r="H14" s="324">
        <v>107</v>
      </c>
      <c r="I14" s="324">
        <v>113</v>
      </c>
      <c r="J14" s="43"/>
      <c r="K14" s="43"/>
      <c r="L14" s="403"/>
      <c r="M14" s="404"/>
      <c r="N14" s="404"/>
      <c r="O14" s="405"/>
    </row>
    <row r="15" spans="1:15" x14ac:dyDescent="0.35">
      <c r="A15" s="159" t="s">
        <v>190</v>
      </c>
      <c r="B15" s="158">
        <v>20</v>
      </c>
      <c r="C15" s="158">
        <v>19</v>
      </c>
      <c r="D15" s="158">
        <v>24</v>
      </c>
      <c r="E15" s="158">
        <v>23</v>
      </c>
      <c r="F15" s="324">
        <v>19</v>
      </c>
      <c r="G15" s="324">
        <v>17</v>
      </c>
      <c r="H15" s="324">
        <v>26</v>
      </c>
      <c r="I15" s="324">
        <v>32</v>
      </c>
      <c r="J15" s="43"/>
      <c r="K15" s="43"/>
      <c r="L15" s="403"/>
      <c r="M15" s="404"/>
      <c r="N15" s="404"/>
      <c r="O15" s="405"/>
    </row>
    <row r="16" spans="1:15" x14ac:dyDescent="0.35">
      <c r="A16" s="159" t="s">
        <v>191</v>
      </c>
      <c r="B16" s="158">
        <v>32</v>
      </c>
      <c r="C16" s="158">
        <v>30</v>
      </c>
      <c r="D16" s="158">
        <v>31</v>
      </c>
      <c r="E16" s="158">
        <v>35</v>
      </c>
      <c r="F16" s="324">
        <v>40</v>
      </c>
      <c r="G16" s="324">
        <v>41</v>
      </c>
      <c r="H16" s="324">
        <v>45</v>
      </c>
      <c r="I16" s="324">
        <v>41</v>
      </c>
      <c r="J16" s="43"/>
      <c r="K16" s="43"/>
    </row>
    <row r="17" spans="1:15" x14ac:dyDescent="0.35">
      <c r="A17" s="159" t="s">
        <v>278</v>
      </c>
      <c r="B17" s="158">
        <v>9</v>
      </c>
      <c r="C17" s="158">
        <v>13</v>
      </c>
      <c r="D17" s="158">
        <v>12</v>
      </c>
      <c r="E17" s="158">
        <v>13</v>
      </c>
      <c r="F17" s="324">
        <v>15</v>
      </c>
      <c r="G17" s="324">
        <v>16</v>
      </c>
      <c r="H17" s="324">
        <v>12</v>
      </c>
      <c r="I17" s="324">
        <v>13</v>
      </c>
      <c r="J17" s="43"/>
      <c r="K17" s="43"/>
      <c r="L17" s="403"/>
      <c r="M17" s="404"/>
      <c r="N17" s="404"/>
      <c r="O17" s="404"/>
    </row>
    <row r="18" spans="1:15" x14ac:dyDescent="0.35">
      <c r="A18" s="333" t="s">
        <v>246</v>
      </c>
      <c r="B18" s="157">
        <v>112599</v>
      </c>
      <c r="C18" s="157">
        <v>114666</v>
      </c>
      <c r="D18" s="157">
        <v>116255</v>
      </c>
      <c r="E18" s="157">
        <v>117176</v>
      </c>
      <c r="F18" s="323">
        <v>117705</v>
      </c>
      <c r="G18" s="323">
        <v>119114</v>
      </c>
      <c r="H18" s="323">
        <v>122100</v>
      </c>
      <c r="I18" s="323">
        <v>124073</v>
      </c>
      <c r="J18" s="43"/>
      <c r="K18" s="43"/>
      <c r="L18" s="43"/>
    </row>
    <row r="19" spans="1:15" x14ac:dyDescent="0.35">
      <c r="A19" s="159" t="s">
        <v>183</v>
      </c>
      <c r="B19" s="158">
        <v>5594</v>
      </c>
      <c r="C19" s="158">
        <v>5815</v>
      </c>
      <c r="D19" s="158">
        <v>5793</v>
      </c>
      <c r="E19" s="158">
        <v>6065</v>
      </c>
      <c r="F19" s="324">
        <v>5896</v>
      </c>
      <c r="G19" s="324">
        <v>5896</v>
      </c>
      <c r="H19" s="324">
        <v>6162</v>
      </c>
      <c r="I19" s="324">
        <v>6273</v>
      </c>
      <c r="J19" s="43"/>
      <c r="K19" s="43"/>
      <c r="L19" s="43"/>
    </row>
    <row r="20" spans="1:15" x14ac:dyDescent="0.35">
      <c r="A20" s="160">
        <v>2</v>
      </c>
      <c r="B20" s="158">
        <v>2800</v>
      </c>
      <c r="C20" s="158">
        <v>2838</v>
      </c>
      <c r="D20" s="158">
        <v>2938</v>
      </c>
      <c r="E20" s="158">
        <v>2906</v>
      </c>
      <c r="F20" s="324">
        <v>2918</v>
      </c>
      <c r="G20" s="324">
        <v>2856</v>
      </c>
      <c r="H20" s="324">
        <v>2936</v>
      </c>
      <c r="I20" s="324">
        <v>2910</v>
      </c>
      <c r="J20" s="43"/>
      <c r="K20" s="43"/>
      <c r="L20" s="43"/>
    </row>
    <row r="21" spans="1:15" x14ac:dyDescent="0.35">
      <c r="A21" s="159" t="s">
        <v>184</v>
      </c>
      <c r="B21" s="158">
        <v>5113</v>
      </c>
      <c r="C21" s="158">
        <v>5298</v>
      </c>
      <c r="D21" s="158">
        <v>5411</v>
      </c>
      <c r="E21" s="158">
        <v>5431</v>
      </c>
      <c r="F21" s="324">
        <v>5332</v>
      </c>
      <c r="G21" s="324">
        <v>5397</v>
      </c>
      <c r="H21" s="324">
        <v>5228</v>
      </c>
      <c r="I21" s="324">
        <v>5534</v>
      </c>
      <c r="J21" s="43"/>
      <c r="K21" s="43"/>
      <c r="L21" s="43"/>
    </row>
    <row r="22" spans="1:15" x14ac:dyDescent="0.35">
      <c r="A22" s="159" t="s">
        <v>185</v>
      </c>
      <c r="B22" s="158">
        <v>9736</v>
      </c>
      <c r="C22" s="158">
        <v>9676</v>
      </c>
      <c r="D22" s="158">
        <v>9787</v>
      </c>
      <c r="E22" s="158">
        <v>9727</v>
      </c>
      <c r="F22" s="324">
        <v>10171</v>
      </c>
      <c r="G22" s="324">
        <v>10166</v>
      </c>
      <c r="H22" s="324">
        <v>10328</v>
      </c>
      <c r="I22" s="324">
        <v>10089</v>
      </c>
      <c r="J22" s="43"/>
      <c r="K22" s="43"/>
      <c r="L22" s="43"/>
    </row>
    <row r="23" spans="1:15" x14ac:dyDescent="0.35">
      <c r="A23" s="159" t="s">
        <v>186</v>
      </c>
      <c r="B23" s="158">
        <v>11541</v>
      </c>
      <c r="C23" s="158">
        <v>11457</v>
      </c>
      <c r="D23" s="158">
        <v>11910</v>
      </c>
      <c r="E23" s="158">
        <v>11959</v>
      </c>
      <c r="F23" s="324">
        <v>12426</v>
      </c>
      <c r="G23" s="324">
        <v>12659</v>
      </c>
      <c r="H23" s="324">
        <v>12610</v>
      </c>
      <c r="I23" s="324">
        <v>12706</v>
      </c>
      <c r="J23" s="48"/>
      <c r="K23" s="48"/>
      <c r="L23" s="48"/>
    </row>
    <row r="24" spans="1:15" x14ac:dyDescent="0.35">
      <c r="A24" s="159" t="s">
        <v>187</v>
      </c>
      <c r="B24" s="158">
        <v>17038</v>
      </c>
      <c r="C24" s="158">
        <v>17581</v>
      </c>
      <c r="D24" s="158">
        <v>17353</v>
      </c>
      <c r="E24" s="158">
        <v>18440</v>
      </c>
      <c r="F24" s="324">
        <v>18948</v>
      </c>
      <c r="G24" s="324">
        <v>19487</v>
      </c>
      <c r="H24" s="324">
        <v>19323</v>
      </c>
      <c r="I24" s="324">
        <v>20464</v>
      </c>
      <c r="J24" s="48"/>
      <c r="K24" s="48"/>
      <c r="L24" s="48"/>
    </row>
    <row r="25" spans="1:15" x14ac:dyDescent="0.35">
      <c r="A25" s="159" t="s">
        <v>188</v>
      </c>
      <c r="B25" s="158">
        <v>14292</v>
      </c>
      <c r="C25" s="158">
        <v>14071</v>
      </c>
      <c r="D25" s="158">
        <v>14414</v>
      </c>
      <c r="E25" s="158">
        <v>13491</v>
      </c>
      <c r="F25" s="324">
        <v>13677</v>
      </c>
      <c r="G25" s="324">
        <v>13867</v>
      </c>
      <c r="H25" s="324">
        <v>14472</v>
      </c>
      <c r="I25" s="324">
        <v>14229</v>
      </c>
      <c r="J25" s="48"/>
      <c r="K25" s="48"/>
      <c r="L25" s="48"/>
    </row>
    <row r="26" spans="1:15" x14ac:dyDescent="0.35">
      <c r="A26" s="159" t="s">
        <v>189</v>
      </c>
      <c r="B26" s="158">
        <v>16667</v>
      </c>
      <c r="C26" s="158">
        <v>16931</v>
      </c>
      <c r="D26" s="158">
        <v>15987</v>
      </c>
      <c r="E26" s="158">
        <v>14653</v>
      </c>
      <c r="F26" s="324">
        <v>15550</v>
      </c>
      <c r="G26" s="324">
        <v>15058</v>
      </c>
      <c r="H26" s="324">
        <v>15582</v>
      </c>
      <c r="I26" s="324">
        <v>16066</v>
      </c>
      <c r="J26" s="48"/>
      <c r="K26" s="48"/>
      <c r="L26" s="48"/>
    </row>
    <row r="27" spans="1:15" x14ac:dyDescent="0.35">
      <c r="A27" s="159" t="s">
        <v>190</v>
      </c>
      <c r="B27" s="158">
        <v>4385</v>
      </c>
      <c r="C27" s="158">
        <v>4207</v>
      </c>
      <c r="D27" s="158">
        <v>5283</v>
      </c>
      <c r="E27" s="158">
        <v>5083</v>
      </c>
      <c r="F27" s="324">
        <v>4203</v>
      </c>
      <c r="G27" s="324">
        <v>3809</v>
      </c>
      <c r="H27" s="324">
        <v>5741</v>
      </c>
      <c r="I27" s="324">
        <v>7070</v>
      </c>
      <c r="J27" s="48"/>
      <c r="K27" s="48"/>
      <c r="L27" s="48"/>
    </row>
    <row r="28" spans="1:15" x14ac:dyDescent="0.35">
      <c r="A28" s="159" t="s">
        <v>191</v>
      </c>
      <c r="B28" s="158">
        <v>11179</v>
      </c>
      <c r="C28" s="158">
        <v>9874</v>
      </c>
      <c r="D28" s="158">
        <v>10578</v>
      </c>
      <c r="E28" s="158">
        <v>11759</v>
      </c>
      <c r="F28" s="324">
        <v>13501</v>
      </c>
      <c r="G28" s="324">
        <v>13521</v>
      </c>
      <c r="H28" s="324">
        <v>15664</v>
      </c>
      <c r="I28" s="324">
        <v>14083</v>
      </c>
      <c r="J28" s="48"/>
      <c r="K28" s="48"/>
      <c r="L28" s="48"/>
    </row>
    <row r="29" spans="1:15" x14ac:dyDescent="0.35">
      <c r="A29" s="159" t="s">
        <v>278</v>
      </c>
      <c r="B29" s="158">
        <v>14254</v>
      </c>
      <c r="C29" s="158">
        <v>16918</v>
      </c>
      <c r="D29" s="158">
        <v>16801</v>
      </c>
      <c r="E29" s="158">
        <v>17662</v>
      </c>
      <c r="F29" s="324">
        <v>15083</v>
      </c>
      <c r="G29" s="324">
        <v>16398</v>
      </c>
      <c r="H29" s="324">
        <v>14054</v>
      </c>
      <c r="I29" s="324">
        <v>14649</v>
      </c>
      <c r="J29" s="48"/>
      <c r="K29" s="48"/>
      <c r="L29" s="48"/>
    </row>
    <row r="30" spans="1:15" x14ac:dyDescent="0.35">
      <c r="A30" s="334" t="s">
        <v>267</v>
      </c>
      <c r="B30" s="157">
        <v>88663.847336799561</v>
      </c>
      <c r="C30" s="157">
        <v>89948.855699700027</v>
      </c>
      <c r="D30" s="157">
        <v>91923.566074900184</v>
      </c>
      <c r="E30" s="157">
        <v>92830.941610899958</v>
      </c>
      <c r="F30" s="323">
        <v>93210</v>
      </c>
      <c r="G30" s="323">
        <v>93985.799605999971</v>
      </c>
      <c r="H30" s="323">
        <v>95997</v>
      </c>
      <c r="I30" s="323">
        <v>98299.431705699972</v>
      </c>
      <c r="J30" s="43"/>
      <c r="K30" s="43"/>
      <c r="L30" s="43"/>
    </row>
    <row r="31" spans="1:15" x14ac:dyDescent="0.35">
      <c r="A31" s="159" t="s">
        <v>183</v>
      </c>
      <c r="B31" s="158">
        <v>3879.1672199998875</v>
      </c>
      <c r="C31" s="158">
        <v>3946.9396486000851</v>
      </c>
      <c r="D31" s="158">
        <v>3955.9690582000881</v>
      </c>
      <c r="E31" s="158">
        <v>4114.5066492000269</v>
      </c>
      <c r="F31" s="324">
        <v>4040.8338553999761</v>
      </c>
      <c r="G31" s="324">
        <v>4064.9144373000172</v>
      </c>
      <c r="H31" s="324">
        <v>4191.6862148000109</v>
      </c>
      <c r="I31" s="324">
        <v>4337.2258070000053</v>
      </c>
      <c r="J31" s="43"/>
      <c r="K31" s="43"/>
      <c r="L31" s="43"/>
    </row>
    <row r="32" spans="1:15" x14ac:dyDescent="0.35">
      <c r="A32" s="160">
        <v>2</v>
      </c>
      <c r="B32" s="158">
        <v>2076.0606221000025</v>
      </c>
      <c r="C32" s="158">
        <v>2114.9912506999926</v>
      </c>
      <c r="D32" s="158">
        <v>2189.4622056999947</v>
      </c>
      <c r="E32" s="158">
        <v>2174.6716560000009</v>
      </c>
      <c r="F32" s="324">
        <v>2141.4467125999968</v>
      </c>
      <c r="G32" s="324">
        <v>2103.212152399999</v>
      </c>
      <c r="H32" s="324">
        <v>2133.8007042999961</v>
      </c>
      <c r="I32" s="324">
        <v>2141.4572236000063</v>
      </c>
      <c r="J32" s="43"/>
      <c r="K32" s="43"/>
      <c r="L32" s="43"/>
    </row>
    <row r="33" spans="1:14" x14ac:dyDescent="0.35">
      <c r="A33" s="159" t="s">
        <v>184</v>
      </c>
      <c r="B33" s="158">
        <v>3832.7295343000037</v>
      </c>
      <c r="C33" s="158">
        <v>3883.3692306999992</v>
      </c>
      <c r="D33" s="158">
        <v>3994.4155383999932</v>
      </c>
      <c r="E33" s="158">
        <v>4024.0531890000057</v>
      </c>
      <c r="F33" s="324">
        <v>3926.0631988999971</v>
      </c>
      <c r="G33" s="324">
        <v>3986.2547210000021</v>
      </c>
      <c r="H33" s="324">
        <v>3852.6093002999992</v>
      </c>
      <c r="I33" s="324">
        <v>4107.5891438999997</v>
      </c>
      <c r="J33" s="43"/>
      <c r="K33" s="43"/>
      <c r="L33" s="43"/>
    </row>
    <row r="34" spans="1:14" x14ac:dyDescent="0.35">
      <c r="A34" s="159" t="s">
        <v>185</v>
      </c>
      <c r="B34" s="158">
        <v>7478.7402896000185</v>
      </c>
      <c r="C34" s="158">
        <v>7326.0719965000017</v>
      </c>
      <c r="D34" s="158">
        <v>7495.0451198999954</v>
      </c>
      <c r="E34" s="158">
        <v>7506.0212767000094</v>
      </c>
      <c r="F34" s="324">
        <v>7744.2511709999962</v>
      </c>
      <c r="G34" s="324">
        <v>7781.2251741000073</v>
      </c>
      <c r="H34" s="324">
        <v>7851.8517940999964</v>
      </c>
      <c r="I34" s="324">
        <v>7730.010118900007</v>
      </c>
      <c r="J34" s="43"/>
      <c r="K34" s="43"/>
      <c r="L34" s="43"/>
    </row>
    <row r="35" spans="1:14" x14ac:dyDescent="0.35">
      <c r="A35" s="159" t="s">
        <v>186</v>
      </c>
      <c r="B35" s="158">
        <v>9023.6110806000124</v>
      </c>
      <c r="C35" s="158">
        <v>8987.9802447000038</v>
      </c>
      <c r="D35" s="158">
        <v>9270.3229781000064</v>
      </c>
      <c r="E35" s="158">
        <v>9293.5823499999879</v>
      </c>
      <c r="F35" s="324">
        <v>9667.3227351000151</v>
      </c>
      <c r="G35" s="324">
        <v>9796.2033975999893</v>
      </c>
      <c r="H35" s="324">
        <v>9822.0867656999999</v>
      </c>
      <c r="I35" s="324">
        <v>10012.125017700022</v>
      </c>
      <c r="J35" s="48"/>
      <c r="K35" s="48"/>
      <c r="L35" s="48"/>
    </row>
    <row r="36" spans="1:14" x14ac:dyDescent="0.35">
      <c r="A36" s="159" t="s">
        <v>187</v>
      </c>
      <c r="B36" s="158">
        <v>13342.170874400012</v>
      </c>
      <c r="C36" s="158">
        <v>13714.713369999999</v>
      </c>
      <c r="D36" s="158">
        <v>13362.581785400002</v>
      </c>
      <c r="E36" s="158">
        <v>14302.839959999996</v>
      </c>
      <c r="F36" s="324">
        <v>14777.024605699977</v>
      </c>
      <c r="G36" s="324">
        <v>15311.136337600004</v>
      </c>
      <c r="H36" s="324">
        <v>15138.857931200009</v>
      </c>
      <c r="I36" s="324">
        <v>16205.147668400003</v>
      </c>
      <c r="J36" s="48"/>
      <c r="K36" s="48"/>
      <c r="L36" s="48"/>
    </row>
    <row r="37" spans="1:14" x14ac:dyDescent="0.35">
      <c r="A37" s="159" t="s">
        <v>188</v>
      </c>
      <c r="B37" s="158">
        <v>11210.931992899999</v>
      </c>
      <c r="C37" s="158">
        <v>10970.2952298</v>
      </c>
      <c r="D37" s="158">
        <v>11305.858977199994</v>
      </c>
      <c r="E37" s="158">
        <v>10808.383030000005</v>
      </c>
      <c r="F37" s="324">
        <v>10961.754344500012</v>
      </c>
      <c r="G37" s="324">
        <v>10763.507016200007</v>
      </c>
      <c r="H37" s="324">
        <v>11140.683684300002</v>
      </c>
      <c r="I37" s="324">
        <v>11065.570561999995</v>
      </c>
      <c r="J37" s="48"/>
      <c r="K37" s="48"/>
      <c r="L37" s="48"/>
    </row>
    <row r="38" spans="1:14" x14ac:dyDescent="0.35">
      <c r="A38" s="159" t="s">
        <v>189</v>
      </c>
      <c r="B38" s="158">
        <v>13560.045408199998</v>
      </c>
      <c r="C38" s="158">
        <v>13617.8857269</v>
      </c>
      <c r="D38" s="158">
        <v>12973.432881300003</v>
      </c>
      <c r="E38" s="158">
        <v>11993.274899999993</v>
      </c>
      <c r="F38" s="324">
        <v>12664.003863599997</v>
      </c>
      <c r="G38" s="324">
        <v>12259.473929899996</v>
      </c>
      <c r="H38" s="324">
        <v>12700.761886299997</v>
      </c>
      <c r="I38" s="324">
        <v>12916.469233099997</v>
      </c>
      <c r="J38" s="48"/>
      <c r="K38" s="48"/>
      <c r="L38" s="48"/>
    </row>
    <row r="39" spans="1:14" x14ac:dyDescent="0.35">
      <c r="A39" s="159" t="s">
        <v>190</v>
      </c>
      <c r="B39" s="158">
        <v>3246.0785087000004</v>
      </c>
      <c r="C39" s="158">
        <v>3126.8006722999999</v>
      </c>
      <c r="D39" s="158">
        <v>4281.2513411</v>
      </c>
      <c r="E39" s="158">
        <v>3863.855</v>
      </c>
      <c r="F39" s="324">
        <v>3465.1913076999999</v>
      </c>
      <c r="G39" s="324">
        <v>3096.2312784999999</v>
      </c>
      <c r="H39" s="324">
        <v>4604.4335811999999</v>
      </c>
      <c r="I39" s="324">
        <v>5894.4119159000011</v>
      </c>
      <c r="J39" s="48"/>
      <c r="K39" s="48"/>
      <c r="L39" s="48"/>
    </row>
    <row r="40" spans="1:14" x14ac:dyDescent="0.35">
      <c r="A40" s="159" t="s">
        <v>191</v>
      </c>
      <c r="B40" s="158">
        <v>8699.7058373</v>
      </c>
      <c r="C40" s="158">
        <v>7725.4208083999993</v>
      </c>
      <c r="D40" s="158">
        <v>8529.8561090000003</v>
      </c>
      <c r="E40" s="158">
        <v>9456.5486000000001</v>
      </c>
      <c r="F40" s="324">
        <v>10828.8554907</v>
      </c>
      <c r="G40" s="324">
        <v>10849.211380999999</v>
      </c>
      <c r="H40" s="324">
        <v>12583.180369899997</v>
      </c>
      <c r="I40" s="324">
        <v>11430.044076100001</v>
      </c>
      <c r="J40" s="43"/>
      <c r="K40" s="43"/>
      <c r="L40" s="43"/>
    </row>
    <row r="41" spans="1:14" x14ac:dyDescent="0.35">
      <c r="A41" s="159" t="s">
        <v>278</v>
      </c>
      <c r="B41" s="158">
        <v>12314.605968700002</v>
      </c>
      <c r="C41" s="158">
        <v>14534.3875211</v>
      </c>
      <c r="D41" s="158">
        <v>14565.370080600002</v>
      </c>
      <c r="E41" s="158">
        <v>15293.204999999998</v>
      </c>
      <c r="F41" s="324">
        <v>12993.506548899999</v>
      </c>
      <c r="G41" s="324">
        <v>13974.429780400002</v>
      </c>
      <c r="H41" s="324">
        <v>11977</v>
      </c>
      <c r="I41" s="324">
        <v>5524.5919834000006</v>
      </c>
      <c r="J41" s="361"/>
      <c r="K41" s="361"/>
      <c r="L41" s="361"/>
      <c r="M41" s="361"/>
      <c r="N41" s="361"/>
    </row>
    <row r="43" spans="1:14" s="33" customFormat="1" x14ac:dyDescent="0.35">
      <c r="A43" s="329" t="s">
        <v>245</v>
      </c>
      <c r="B43" s="164"/>
      <c r="C43" s="164"/>
      <c r="D43" s="164"/>
      <c r="E43" s="164"/>
      <c r="F43" s="164"/>
      <c r="G43" s="164"/>
    </row>
    <row r="44" spans="1:14" x14ac:dyDescent="0.35">
      <c r="A44" s="328" t="s">
        <v>216</v>
      </c>
      <c r="B44" s="153"/>
      <c r="C44" s="153"/>
      <c r="D44" s="153"/>
      <c r="E44" s="153"/>
      <c r="F44" s="153"/>
      <c r="G44" s="153"/>
    </row>
    <row r="45" spans="1:14" x14ac:dyDescent="0.35">
      <c r="A45" s="346" t="s">
        <v>248</v>
      </c>
      <c r="B45" s="153"/>
      <c r="C45" s="153"/>
      <c r="D45" s="153"/>
      <c r="E45" s="153"/>
      <c r="F45" s="153"/>
      <c r="G45" s="153"/>
    </row>
    <row r="46" spans="1:14" x14ac:dyDescent="0.35">
      <c r="A46" s="330" t="s">
        <v>228</v>
      </c>
    </row>
    <row r="47" spans="1:14" x14ac:dyDescent="0.35">
      <c r="A47" s="331" t="s">
        <v>229</v>
      </c>
    </row>
    <row r="48" spans="1:14" x14ac:dyDescent="0.35">
      <c r="A48" s="332"/>
    </row>
    <row r="49" spans="1:1" x14ac:dyDescent="0.35">
      <c r="A49" s="327" t="s">
        <v>192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1"/>
  <sheetViews>
    <sheetView zoomScaleNormal="100" workbookViewId="0">
      <pane ySplit="4" topLeftCell="A86" activePane="bottomLeft" state="frozen"/>
      <selection pane="bottomLeft" activeCell="F100" sqref="F100"/>
    </sheetView>
  </sheetViews>
  <sheetFormatPr defaultColWidth="11.453125" defaultRowHeight="13.5" customHeight="1" x14ac:dyDescent="0.35"/>
  <cols>
    <col min="1" max="1" width="19.81640625" style="7" customWidth="1"/>
    <col min="2" max="4" width="12.7265625" style="7" customWidth="1"/>
    <col min="5" max="16384" width="11.453125" style="7"/>
  </cols>
  <sheetData>
    <row r="1" spans="1:4" s="17" customFormat="1" ht="13.5" customHeight="1" x14ac:dyDescent="0.3">
      <c r="A1" s="165" t="s">
        <v>273</v>
      </c>
      <c r="B1" s="15"/>
      <c r="C1" s="15"/>
      <c r="D1" s="15"/>
    </row>
    <row r="3" spans="1:4" s="13" customFormat="1" ht="13.5" customHeight="1" x14ac:dyDescent="0.35">
      <c r="A3" s="36"/>
      <c r="B3" s="37" t="s">
        <v>1</v>
      </c>
      <c r="C3" s="37" t="s">
        <v>62</v>
      </c>
      <c r="D3" s="37" t="s">
        <v>63</v>
      </c>
    </row>
    <row r="4" spans="1:4" s="13" customFormat="1" ht="13.5" customHeight="1" x14ac:dyDescent="0.35">
      <c r="A4" s="36"/>
      <c r="B4" s="37"/>
      <c r="C4" s="37"/>
      <c r="D4" s="37"/>
    </row>
    <row r="5" spans="1:4" ht="13.5" customHeight="1" x14ac:dyDescent="0.35">
      <c r="A5" s="35" t="s">
        <v>80</v>
      </c>
      <c r="B5" s="41">
        <v>906.7</v>
      </c>
      <c r="C5" s="41">
        <v>676.7</v>
      </c>
      <c r="D5" s="41">
        <v>230</v>
      </c>
    </row>
    <row r="6" spans="1:4" ht="13.5" customHeight="1" x14ac:dyDescent="0.35">
      <c r="A6" s="38" t="s">
        <v>81</v>
      </c>
      <c r="B6" s="42">
        <v>888.7</v>
      </c>
      <c r="C6" s="42">
        <v>675.6</v>
      </c>
      <c r="D6" s="42">
        <v>213.1</v>
      </c>
    </row>
    <row r="7" spans="1:4" ht="13.5" customHeight="1" x14ac:dyDescent="0.35">
      <c r="A7" s="35" t="s">
        <v>82</v>
      </c>
      <c r="B7" s="41">
        <v>891.3</v>
      </c>
      <c r="C7" s="41">
        <v>679</v>
      </c>
      <c r="D7" s="41">
        <v>212.2</v>
      </c>
    </row>
    <row r="8" spans="1:4" ht="13.5" customHeight="1" x14ac:dyDescent="0.35">
      <c r="A8" s="38" t="s">
        <v>83</v>
      </c>
      <c r="B8" s="42">
        <v>880.1</v>
      </c>
      <c r="C8" s="42">
        <v>672.6</v>
      </c>
      <c r="D8" s="42">
        <v>207.5</v>
      </c>
    </row>
    <row r="9" spans="1:4" ht="13.5" customHeight="1" x14ac:dyDescent="0.35">
      <c r="A9" s="35" t="s">
        <v>84</v>
      </c>
      <c r="B9" s="41">
        <v>855.5</v>
      </c>
      <c r="C9" s="41">
        <v>651.9</v>
      </c>
      <c r="D9" s="41">
        <v>203.6</v>
      </c>
    </row>
    <row r="10" spans="1:4" ht="13.5" customHeight="1" x14ac:dyDescent="0.35">
      <c r="A10" s="38" t="s">
        <v>85</v>
      </c>
      <c r="B10" s="42">
        <v>844.7</v>
      </c>
      <c r="C10" s="42">
        <v>641.20000000000005</v>
      </c>
      <c r="D10" s="42">
        <v>203.5</v>
      </c>
    </row>
    <row r="11" spans="1:4" ht="13.5" customHeight="1" x14ac:dyDescent="0.35">
      <c r="A11" s="35" t="s">
        <v>86</v>
      </c>
      <c r="B11" s="41">
        <v>829.3</v>
      </c>
      <c r="C11" s="41">
        <v>620.29999999999995</v>
      </c>
      <c r="D11" s="41">
        <v>209</v>
      </c>
    </row>
    <row r="12" spans="1:4" ht="13.5" customHeight="1" x14ac:dyDescent="0.35">
      <c r="A12" s="38" t="s">
        <v>87</v>
      </c>
      <c r="B12" s="42">
        <v>819.7</v>
      </c>
      <c r="C12" s="42">
        <v>611.6</v>
      </c>
      <c r="D12" s="42">
        <v>208</v>
      </c>
    </row>
    <row r="13" spans="1:4" ht="13.5" customHeight="1" x14ac:dyDescent="0.35">
      <c r="A13" s="35" t="s">
        <v>88</v>
      </c>
      <c r="B13" s="41">
        <v>825.6</v>
      </c>
      <c r="C13" s="41">
        <v>617.79999999999995</v>
      </c>
      <c r="D13" s="41">
        <v>207.9</v>
      </c>
    </row>
    <row r="14" spans="1:4" ht="13.5" customHeight="1" x14ac:dyDescent="0.35">
      <c r="A14" s="38" t="s">
        <v>89</v>
      </c>
      <c r="B14" s="42">
        <v>826.8</v>
      </c>
      <c r="C14" s="42">
        <v>619</v>
      </c>
      <c r="D14" s="42">
        <v>207.8</v>
      </c>
    </row>
    <row r="15" spans="1:4" ht="13.5" customHeight="1" x14ac:dyDescent="0.35">
      <c r="A15" s="35" t="s">
        <v>90</v>
      </c>
      <c r="B15" s="41">
        <v>846.1</v>
      </c>
      <c r="C15" s="41">
        <v>629</v>
      </c>
      <c r="D15" s="41">
        <v>217.1</v>
      </c>
    </row>
    <row r="16" spans="1:4" ht="13.5" customHeight="1" x14ac:dyDescent="0.35">
      <c r="A16" s="38" t="s">
        <v>91</v>
      </c>
      <c r="B16" s="42">
        <v>858.1</v>
      </c>
      <c r="C16" s="42">
        <v>641.20000000000005</v>
      </c>
      <c r="D16" s="42">
        <v>216.9</v>
      </c>
    </row>
    <row r="17" spans="1:4" ht="13.5" customHeight="1" x14ac:dyDescent="0.35">
      <c r="A17" s="35" t="s">
        <v>92</v>
      </c>
      <c r="B17" s="41">
        <v>860.9</v>
      </c>
      <c r="C17" s="41">
        <v>649.29999999999995</v>
      </c>
      <c r="D17" s="41">
        <v>211.6</v>
      </c>
    </row>
    <row r="18" spans="1:4" ht="13.5" customHeight="1" x14ac:dyDescent="0.35">
      <c r="A18" s="38" t="s">
        <v>93</v>
      </c>
      <c r="B18" s="42">
        <v>874.6</v>
      </c>
      <c r="C18" s="42">
        <v>654.79999999999995</v>
      </c>
      <c r="D18" s="42">
        <v>219.8</v>
      </c>
    </row>
    <row r="19" spans="1:4" ht="13.5" customHeight="1" x14ac:dyDescent="0.35">
      <c r="A19" s="35" t="s">
        <v>94</v>
      </c>
      <c r="B19" s="41">
        <v>876</v>
      </c>
      <c r="C19" s="41">
        <v>653.29999999999995</v>
      </c>
      <c r="D19" s="41">
        <v>222.7</v>
      </c>
    </row>
    <row r="20" spans="1:4" ht="13.5" customHeight="1" x14ac:dyDescent="0.35">
      <c r="A20" s="38" t="s">
        <v>95</v>
      </c>
      <c r="B20" s="42">
        <v>900.8</v>
      </c>
      <c r="C20" s="42">
        <v>668.8</v>
      </c>
      <c r="D20" s="42">
        <v>232</v>
      </c>
    </row>
    <row r="21" spans="1:4" ht="13.5" customHeight="1" x14ac:dyDescent="0.35">
      <c r="A21" s="35" t="s">
        <v>96</v>
      </c>
      <c r="B21" s="41">
        <v>915.6</v>
      </c>
      <c r="C21" s="41">
        <v>663.2</v>
      </c>
      <c r="D21" s="41">
        <v>252.4</v>
      </c>
    </row>
    <row r="22" spans="1:4" ht="13.5" customHeight="1" x14ac:dyDescent="0.35">
      <c r="A22" s="38" t="s">
        <v>97</v>
      </c>
      <c r="B22" s="42">
        <v>945.4</v>
      </c>
      <c r="C22" s="42">
        <v>685.6</v>
      </c>
      <c r="D22" s="42">
        <v>259.8</v>
      </c>
    </row>
    <row r="23" spans="1:4" ht="13.5" customHeight="1" x14ac:dyDescent="0.35">
      <c r="A23" s="35" t="s">
        <v>98</v>
      </c>
      <c r="B23" s="41">
        <v>977.9</v>
      </c>
      <c r="C23" s="41">
        <v>709.2</v>
      </c>
      <c r="D23" s="41">
        <v>268.7</v>
      </c>
    </row>
    <row r="24" spans="1:4" ht="13.5" customHeight="1" x14ac:dyDescent="0.35">
      <c r="A24" s="38" t="s">
        <v>99</v>
      </c>
      <c r="B24" s="42">
        <v>1000.1</v>
      </c>
      <c r="C24" s="42">
        <v>726.6</v>
      </c>
      <c r="D24" s="42">
        <v>273.5</v>
      </c>
    </row>
    <row r="25" spans="1:4" ht="13.5" customHeight="1" x14ac:dyDescent="0.35">
      <c r="A25" s="35" t="s">
        <v>100</v>
      </c>
      <c r="B25" s="41">
        <v>1021.6</v>
      </c>
      <c r="C25" s="41">
        <v>732.5</v>
      </c>
      <c r="D25" s="41">
        <v>289.10000000000002</v>
      </c>
    </row>
    <row r="26" spans="1:4" ht="13.5" customHeight="1" x14ac:dyDescent="0.35">
      <c r="A26" s="38" t="s">
        <v>101</v>
      </c>
      <c r="B26" s="42">
        <v>1101.7</v>
      </c>
      <c r="C26" s="42">
        <v>793.5</v>
      </c>
      <c r="D26" s="42">
        <v>308.2</v>
      </c>
    </row>
    <row r="27" spans="1:4" ht="13.5" customHeight="1" x14ac:dyDescent="0.35">
      <c r="A27" s="35" t="s">
        <v>102</v>
      </c>
      <c r="B27" s="41">
        <v>1128.3</v>
      </c>
      <c r="C27" s="41">
        <v>804.6</v>
      </c>
      <c r="D27" s="41">
        <v>323.7</v>
      </c>
    </row>
    <row r="28" spans="1:4" ht="13.5" customHeight="1" x14ac:dyDescent="0.35">
      <c r="A28" s="38" t="s">
        <v>103</v>
      </c>
      <c r="B28" s="42">
        <v>1161.4000000000001</v>
      </c>
      <c r="C28" s="42">
        <v>835.5</v>
      </c>
      <c r="D28" s="42">
        <v>325.89999999999998</v>
      </c>
    </row>
    <row r="29" spans="1:4" ht="13.5" customHeight="1" x14ac:dyDescent="0.35">
      <c r="A29" s="35" t="s">
        <v>104</v>
      </c>
      <c r="B29" s="41">
        <v>1197.0999999999999</v>
      </c>
      <c r="C29" s="41">
        <v>853.2</v>
      </c>
      <c r="D29" s="41">
        <v>343.9</v>
      </c>
    </row>
    <row r="30" spans="1:4" ht="13.5" customHeight="1" x14ac:dyDescent="0.35">
      <c r="A30" s="38" t="s">
        <v>105</v>
      </c>
      <c r="B30" s="42">
        <v>1203.0999999999999</v>
      </c>
      <c r="C30" s="42">
        <v>860.8</v>
      </c>
      <c r="D30" s="42">
        <v>342.3</v>
      </c>
    </row>
    <row r="31" spans="1:4" ht="13.5" customHeight="1" x14ac:dyDescent="0.35">
      <c r="A31" s="35" t="s">
        <v>106</v>
      </c>
      <c r="B31" s="41">
        <v>1231.3</v>
      </c>
      <c r="C31" s="41">
        <v>878</v>
      </c>
      <c r="D31" s="41">
        <v>353.3</v>
      </c>
    </row>
    <row r="32" spans="1:4" ht="13.5" customHeight="1" x14ac:dyDescent="0.35">
      <c r="A32" s="38" t="s">
        <v>107</v>
      </c>
      <c r="B32" s="42">
        <v>1218.7</v>
      </c>
      <c r="C32" s="42">
        <v>870.9</v>
      </c>
      <c r="D32" s="42">
        <v>347.8</v>
      </c>
    </row>
    <row r="33" spans="1:4" ht="13.5" customHeight="1" x14ac:dyDescent="0.35">
      <c r="A33" s="35" t="s">
        <v>108</v>
      </c>
      <c r="B33" s="41">
        <v>1248.8</v>
      </c>
      <c r="C33" s="41">
        <v>895.2</v>
      </c>
      <c r="D33" s="41">
        <v>353.6</v>
      </c>
    </row>
    <row r="34" spans="1:4" ht="13.5" customHeight="1" x14ac:dyDescent="0.35">
      <c r="A34" s="38" t="s">
        <v>109</v>
      </c>
      <c r="B34" s="42">
        <v>1287.8</v>
      </c>
      <c r="C34" s="42">
        <v>917.3</v>
      </c>
      <c r="D34" s="42">
        <v>370.5</v>
      </c>
    </row>
    <row r="35" spans="1:4" ht="13.5" customHeight="1" x14ac:dyDescent="0.35">
      <c r="A35" s="35" t="s">
        <v>110</v>
      </c>
      <c r="B35" s="41">
        <v>1324.4</v>
      </c>
      <c r="C35" s="41">
        <v>936.3</v>
      </c>
      <c r="D35" s="41">
        <v>388.1</v>
      </c>
    </row>
    <row r="36" spans="1:4" ht="13.5" customHeight="1" x14ac:dyDescent="0.35">
      <c r="A36" s="38" t="s">
        <v>111</v>
      </c>
      <c r="B36" s="42">
        <v>1344</v>
      </c>
      <c r="C36" s="42">
        <v>936.6</v>
      </c>
      <c r="D36" s="42">
        <v>407.4</v>
      </c>
    </row>
    <row r="37" spans="1:4" ht="13.5" customHeight="1" x14ac:dyDescent="0.35">
      <c r="A37" s="35" t="s">
        <v>112</v>
      </c>
      <c r="B37" s="41">
        <v>1346.8</v>
      </c>
      <c r="C37" s="41">
        <v>936.5</v>
      </c>
      <c r="D37" s="41">
        <v>410.3</v>
      </c>
    </row>
    <row r="38" spans="1:4" ht="13.5" customHeight="1" x14ac:dyDescent="0.35">
      <c r="A38" s="38" t="s">
        <v>113</v>
      </c>
      <c r="B38" s="42">
        <v>1422.5</v>
      </c>
      <c r="C38" s="42">
        <v>988.7</v>
      </c>
      <c r="D38" s="42">
        <v>433.9</v>
      </c>
    </row>
    <row r="39" spans="1:4" ht="13.5" customHeight="1" x14ac:dyDescent="0.35">
      <c r="A39" s="35" t="s">
        <v>114</v>
      </c>
      <c r="B39" s="41">
        <v>1400.8</v>
      </c>
      <c r="C39" s="41">
        <v>979.6</v>
      </c>
      <c r="D39" s="41">
        <v>421.2</v>
      </c>
    </row>
    <row r="40" spans="1:4" ht="13.5" customHeight="1" x14ac:dyDescent="0.35">
      <c r="A40" s="38" t="s">
        <v>115</v>
      </c>
      <c r="B40" s="42">
        <v>1393.4</v>
      </c>
      <c r="C40" s="42">
        <v>972.3</v>
      </c>
      <c r="D40" s="42">
        <v>421</v>
      </c>
    </row>
    <row r="41" spans="1:4" ht="13.5" customHeight="1" x14ac:dyDescent="0.35">
      <c r="A41" s="35" t="s">
        <v>116</v>
      </c>
      <c r="B41" s="41">
        <v>1427.8</v>
      </c>
      <c r="C41" s="41">
        <v>1003.9</v>
      </c>
      <c r="D41" s="41">
        <v>423.9</v>
      </c>
    </row>
    <row r="42" spans="1:4" ht="13.5" customHeight="1" x14ac:dyDescent="0.35">
      <c r="A42" s="38" t="s">
        <v>117</v>
      </c>
      <c r="B42" s="42">
        <v>1409</v>
      </c>
      <c r="C42" s="42">
        <v>984</v>
      </c>
      <c r="D42" s="42">
        <v>425</v>
      </c>
    </row>
    <row r="43" spans="1:4" ht="13.5" customHeight="1" x14ac:dyDescent="0.35">
      <c r="A43" s="35" t="s">
        <v>118</v>
      </c>
      <c r="B43" s="41">
        <v>1395.9</v>
      </c>
      <c r="C43" s="41">
        <v>970.6</v>
      </c>
      <c r="D43" s="41">
        <v>425.3</v>
      </c>
    </row>
    <row r="44" spans="1:4" ht="13.5" customHeight="1" x14ac:dyDescent="0.35">
      <c r="A44" s="38" t="s">
        <v>119</v>
      </c>
      <c r="B44" s="42">
        <v>1462.5</v>
      </c>
      <c r="C44" s="42">
        <v>1004.2</v>
      </c>
      <c r="D44" s="42">
        <v>458.3</v>
      </c>
    </row>
    <row r="45" spans="1:4" ht="13.5" customHeight="1" x14ac:dyDescent="0.35">
      <c r="A45" s="35" t="s">
        <v>120</v>
      </c>
      <c r="B45" s="41">
        <v>1496.7</v>
      </c>
      <c r="C45" s="41">
        <v>1022.8</v>
      </c>
      <c r="D45" s="41">
        <v>473.9</v>
      </c>
    </row>
    <row r="46" spans="1:4" ht="13.5" customHeight="1" x14ac:dyDescent="0.35">
      <c r="A46" s="38" t="s">
        <v>121</v>
      </c>
      <c r="B46" s="42">
        <v>1584</v>
      </c>
      <c r="C46" s="42">
        <v>1083.5999999999999</v>
      </c>
      <c r="D46" s="42">
        <v>500.5</v>
      </c>
    </row>
    <row r="47" spans="1:4" ht="13.5" customHeight="1" x14ac:dyDescent="0.35">
      <c r="A47" s="35" t="s">
        <v>122</v>
      </c>
      <c r="B47" s="41">
        <v>1722.3</v>
      </c>
      <c r="C47" s="41">
        <v>1175.2</v>
      </c>
      <c r="D47" s="41">
        <v>547</v>
      </c>
    </row>
    <row r="48" spans="1:4" ht="13.5" customHeight="1" x14ac:dyDescent="0.35">
      <c r="A48" s="38" t="s">
        <v>123</v>
      </c>
      <c r="B48" s="42">
        <v>1793.6</v>
      </c>
      <c r="C48" s="42">
        <v>1229.4000000000001</v>
      </c>
      <c r="D48" s="42">
        <v>564.1</v>
      </c>
    </row>
    <row r="49" spans="1:4" ht="13.5" customHeight="1" x14ac:dyDescent="0.35">
      <c r="A49" s="35" t="s">
        <v>124</v>
      </c>
      <c r="B49" s="41">
        <v>1854.9</v>
      </c>
      <c r="C49" s="41">
        <v>1262.0999999999999</v>
      </c>
      <c r="D49" s="41">
        <v>592.79999999999995</v>
      </c>
    </row>
    <row r="50" spans="1:4" ht="13.5" customHeight="1" x14ac:dyDescent="0.35">
      <c r="A50" s="38" t="s">
        <v>125</v>
      </c>
      <c r="B50" s="42">
        <v>1967.3</v>
      </c>
      <c r="C50" s="42">
        <v>1348.9</v>
      </c>
      <c r="D50" s="42">
        <v>618.4</v>
      </c>
    </row>
    <row r="51" spans="1:4" ht="13.5" customHeight="1" x14ac:dyDescent="0.35">
      <c r="A51" s="35" t="s">
        <v>126</v>
      </c>
      <c r="B51" s="41">
        <v>2049.8000000000002</v>
      </c>
      <c r="C51" s="41">
        <v>1410.7</v>
      </c>
      <c r="D51" s="41">
        <v>639.1</v>
      </c>
    </row>
    <row r="52" spans="1:4" ht="13.5" customHeight="1" x14ac:dyDescent="0.35">
      <c r="A52" s="38" t="s">
        <v>127</v>
      </c>
      <c r="B52" s="42">
        <v>2123.6999999999998</v>
      </c>
      <c r="C52" s="42">
        <v>1465.7</v>
      </c>
      <c r="D52" s="42">
        <v>658</v>
      </c>
    </row>
    <row r="53" spans="1:4" ht="13.5" customHeight="1" x14ac:dyDescent="0.35">
      <c r="A53" s="35" t="s">
        <v>128</v>
      </c>
      <c r="B53" s="41">
        <v>2193.4</v>
      </c>
      <c r="C53" s="41">
        <v>1515.9</v>
      </c>
      <c r="D53" s="41">
        <v>677.5</v>
      </c>
    </row>
    <row r="54" spans="1:4" ht="13.5" customHeight="1" x14ac:dyDescent="0.35">
      <c r="A54" s="38" t="s">
        <v>129</v>
      </c>
      <c r="B54" s="42">
        <v>2227.6999999999998</v>
      </c>
      <c r="C54" s="42">
        <v>1522.3</v>
      </c>
      <c r="D54" s="42">
        <v>705.4</v>
      </c>
    </row>
    <row r="55" spans="1:4" ht="13.5" customHeight="1" x14ac:dyDescent="0.35">
      <c r="A55" s="35" t="s">
        <v>130</v>
      </c>
      <c r="B55" s="41">
        <v>2302.8000000000002</v>
      </c>
      <c r="C55" s="41">
        <v>1567.9</v>
      </c>
      <c r="D55" s="41">
        <v>734.9</v>
      </c>
    </row>
    <row r="56" spans="1:4" ht="13.5" customHeight="1" x14ac:dyDescent="0.35">
      <c r="A56" s="38" t="s">
        <v>131</v>
      </c>
      <c r="B56" s="42">
        <v>2290.6</v>
      </c>
      <c r="C56" s="42">
        <v>1542.7</v>
      </c>
      <c r="D56" s="42">
        <v>747.9</v>
      </c>
    </row>
    <row r="57" spans="1:4" ht="13.5" customHeight="1" x14ac:dyDescent="0.35">
      <c r="A57" s="35" t="s">
        <v>132</v>
      </c>
      <c r="B57" s="41">
        <v>2304</v>
      </c>
      <c r="C57" s="41">
        <v>1535.8</v>
      </c>
      <c r="D57" s="41">
        <v>768.2</v>
      </c>
    </row>
    <row r="58" spans="1:4" ht="13.5" customHeight="1" x14ac:dyDescent="0.35">
      <c r="A58" s="38" t="s">
        <v>133</v>
      </c>
      <c r="B58" s="42">
        <v>2348.6999999999998</v>
      </c>
      <c r="C58" s="42">
        <v>1548.7</v>
      </c>
      <c r="D58" s="42">
        <v>800</v>
      </c>
    </row>
    <row r="59" spans="1:4" ht="13.5" customHeight="1" x14ac:dyDescent="0.35">
      <c r="A59" s="35" t="s">
        <v>134</v>
      </c>
      <c r="B59" s="41">
        <v>2452.6999999999998</v>
      </c>
      <c r="C59" s="41">
        <v>1628.5</v>
      </c>
      <c r="D59" s="41">
        <v>824.2</v>
      </c>
    </row>
    <row r="60" spans="1:4" ht="13.5" customHeight="1" x14ac:dyDescent="0.35">
      <c r="A60" s="38" t="s">
        <v>135</v>
      </c>
      <c r="B60" s="42">
        <v>2486.5</v>
      </c>
      <c r="C60" s="42">
        <v>1629.8</v>
      </c>
      <c r="D60" s="42">
        <v>856.7</v>
      </c>
    </row>
    <row r="61" spans="1:4" ht="13.5" customHeight="1" x14ac:dyDescent="0.35">
      <c r="A61" s="35" t="s">
        <v>136</v>
      </c>
      <c r="B61" s="41">
        <v>2546.1</v>
      </c>
      <c r="C61" s="41">
        <v>1644.2</v>
      </c>
      <c r="D61" s="41">
        <v>901.9</v>
      </c>
    </row>
    <row r="62" spans="1:4" ht="13.5" customHeight="1" x14ac:dyDescent="0.35">
      <c r="A62" s="38" t="s">
        <v>137</v>
      </c>
      <c r="B62" s="42">
        <v>2644.8</v>
      </c>
      <c r="C62" s="42">
        <v>1710.7</v>
      </c>
      <c r="D62" s="42">
        <v>934.1</v>
      </c>
    </row>
    <row r="63" spans="1:4" ht="13.5" customHeight="1" x14ac:dyDescent="0.35">
      <c r="A63" s="35" t="s">
        <v>138</v>
      </c>
      <c r="B63" s="41">
        <v>2682.6</v>
      </c>
      <c r="C63" s="41">
        <v>1725</v>
      </c>
      <c r="D63" s="41">
        <v>957.6</v>
      </c>
    </row>
    <row r="64" spans="1:4" ht="13.5" customHeight="1" x14ac:dyDescent="0.35">
      <c r="A64" s="38" t="s">
        <v>139</v>
      </c>
      <c r="B64" s="42">
        <v>2811.3</v>
      </c>
      <c r="C64" s="42">
        <v>1848.4</v>
      </c>
      <c r="D64" s="42">
        <v>963</v>
      </c>
    </row>
    <row r="65" spans="1:4" ht="13.5" customHeight="1" x14ac:dyDescent="0.35">
      <c r="A65" s="35" t="s">
        <v>140</v>
      </c>
      <c r="B65" s="41">
        <v>2952.2</v>
      </c>
      <c r="C65" s="41">
        <v>1935.1</v>
      </c>
      <c r="D65" s="41">
        <v>1017.1</v>
      </c>
    </row>
    <row r="66" spans="1:4" ht="13.5" customHeight="1" x14ac:dyDescent="0.35">
      <c r="A66" s="38" t="s">
        <v>141</v>
      </c>
      <c r="B66" s="42">
        <v>3141.8</v>
      </c>
      <c r="C66" s="42">
        <v>2062.1</v>
      </c>
      <c r="D66" s="42">
        <v>1079.7</v>
      </c>
    </row>
    <row r="67" spans="1:4" ht="13.5" customHeight="1" x14ac:dyDescent="0.35">
      <c r="A67" s="35" t="s">
        <v>142</v>
      </c>
      <c r="B67" s="41">
        <v>3286.6</v>
      </c>
      <c r="C67" s="41">
        <v>2144.6</v>
      </c>
      <c r="D67" s="41">
        <v>1141.9000000000001</v>
      </c>
    </row>
    <row r="68" spans="1:4" ht="13.5" customHeight="1" x14ac:dyDescent="0.35">
      <c r="A68" s="38" t="s">
        <v>143</v>
      </c>
      <c r="B68" s="42">
        <v>3395.2</v>
      </c>
      <c r="C68" s="42">
        <v>2200.1999999999998</v>
      </c>
      <c r="D68" s="42">
        <v>1195</v>
      </c>
    </row>
    <row r="69" spans="1:4" ht="13.5" customHeight="1" x14ac:dyDescent="0.35">
      <c r="A69" s="35" t="s">
        <v>144</v>
      </c>
      <c r="B69" s="41">
        <v>3497.2</v>
      </c>
      <c r="C69" s="41">
        <v>2256.3000000000002</v>
      </c>
      <c r="D69" s="41">
        <v>1240.9000000000001</v>
      </c>
    </row>
    <row r="70" spans="1:4" ht="13.5" customHeight="1" x14ac:dyDescent="0.35">
      <c r="A70" s="38" t="s">
        <v>145</v>
      </c>
      <c r="B70" s="42">
        <v>3763.7</v>
      </c>
      <c r="C70" s="42">
        <v>2423.6999999999998</v>
      </c>
      <c r="D70" s="42">
        <v>1340</v>
      </c>
    </row>
    <row r="71" spans="1:4" ht="13.5" customHeight="1" x14ac:dyDescent="0.35">
      <c r="A71" s="35" t="s">
        <v>146</v>
      </c>
      <c r="B71" s="41">
        <v>3867.4</v>
      </c>
      <c r="C71" s="41">
        <v>2472</v>
      </c>
      <c r="D71" s="41">
        <v>1395.3</v>
      </c>
    </row>
    <row r="72" spans="1:4" ht="13.5" customHeight="1" x14ac:dyDescent="0.35">
      <c r="A72" s="38" t="s">
        <v>147</v>
      </c>
      <c r="B72" s="42">
        <v>3851.1</v>
      </c>
      <c r="C72" s="42">
        <v>2428.5</v>
      </c>
      <c r="D72" s="42">
        <v>1422.6</v>
      </c>
    </row>
    <row r="73" spans="1:4" ht="13.5" customHeight="1" x14ac:dyDescent="0.35">
      <c r="A73" s="35" t="s">
        <v>148</v>
      </c>
      <c r="B73" s="41">
        <v>3845</v>
      </c>
      <c r="C73" s="41">
        <v>2422.3000000000002</v>
      </c>
      <c r="D73" s="41">
        <v>1422.7</v>
      </c>
    </row>
    <row r="74" spans="1:4" ht="13.5" customHeight="1" x14ac:dyDescent="0.35">
      <c r="A74" s="38" t="s">
        <v>149</v>
      </c>
      <c r="B74" s="42">
        <v>4062.9</v>
      </c>
      <c r="C74" s="42">
        <v>2589.9</v>
      </c>
      <c r="D74" s="42">
        <v>1472.9</v>
      </c>
    </row>
    <row r="75" spans="1:4" ht="13.5" customHeight="1" x14ac:dyDescent="0.35">
      <c r="A75" s="35" t="s">
        <v>150</v>
      </c>
      <c r="B75" s="41">
        <v>4226.1000000000004</v>
      </c>
      <c r="C75" s="41">
        <v>2739.8</v>
      </c>
      <c r="D75" s="41">
        <v>1486.3</v>
      </c>
    </row>
    <row r="76" spans="1:4" s="132" customFormat="1" ht="13.5" customHeight="1" x14ac:dyDescent="0.35">
      <c r="A76" s="168" t="s">
        <v>151</v>
      </c>
      <c r="B76" s="169">
        <v>4249</v>
      </c>
      <c r="C76" s="169">
        <v>2752.7</v>
      </c>
      <c r="D76" s="169">
        <v>1496.2</v>
      </c>
    </row>
    <row r="77" spans="1:4" s="132" customFormat="1" ht="13.5" customHeight="1" x14ac:dyDescent="0.35">
      <c r="A77" s="174" t="s">
        <v>152</v>
      </c>
      <c r="B77" s="177">
        <v>4203.3999999999996</v>
      </c>
      <c r="C77" s="177">
        <v>2685.6</v>
      </c>
      <c r="D77" s="177">
        <v>1517.8</v>
      </c>
    </row>
    <row r="78" spans="1:4" s="132" customFormat="1" ht="13.5" customHeight="1" x14ac:dyDescent="0.35">
      <c r="A78" s="175" t="s">
        <v>153</v>
      </c>
      <c r="B78" s="178">
        <v>4324</v>
      </c>
      <c r="C78" s="178">
        <v>2754.7</v>
      </c>
      <c r="D78" s="178">
        <v>1569.4</v>
      </c>
    </row>
    <row r="79" spans="1:4" s="132" customFormat="1" ht="13.5" customHeight="1" x14ac:dyDescent="0.35">
      <c r="A79" s="174" t="s">
        <v>154</v>
      </c>
      <c r="B79" s="177">
        <v>4360.8</v>
      </c>
      <c r="C79" s="177">
        <v>2762.6</v>
      </c>
      <c r="D79" s="177">
        <v>1598.2</v>
      </c>
    </row>
    <row r="80" spans="1:4" s="132" customFormat="1" ht="13.5" customHeight="1" x14ac:dyDescent="0.35">
      <c r="A80" s="175" t="s">
        <v>155</v>
      </c>
      <c r="B80" s="178">
        <v>4456</v>
      </c>
      <c r="C80" s="178">
        <v>2826.2</v>
      </c>
      <c r="D80" s="178">
        <v>1629.8</v>
      </c>
    </row>
    <row r="81" spans="1:9" s="132" customFormat="1" ht="13.5" customHeight="1" x14ac:dyDescent="0.35">
      <c r="A81" s="174" t="s">
        <v>156</v>
      </c>
      <c r="B81" s="177">
        <v>4401.8</v>
      </c>
      <c r="C81" s="177">
        <v>2737.4</v>
      </c>
      <c r="D81" s="177">
        <v>1664.4</v>
      </c>
      <c r="E81" s="161"/>
    </row>
    <row r="82" spans="1:9" s="132" customFormat="1" ht="13.5" customHeight="1" x14ac:dyDescent="0.35">
      <c r="A82" s="175" t="s">
        <v>157</v>
      </c>
      <c r="B82" s="178">
        <v>4636.7</v>
      </c>
      <c r="C82" s="178">
        <v>2924.8</v>
      </c>
      <c r="D82" s="178">
        <v>1711.9</v>
      </c>
      <c r="E82" s="161"/>
    </row>
    <row r="83" spans="1:9" s="132" customFormat="1" ht="13.5" customHeight="1" x14ac:dyDescent="0.35">
      <c r="A83" s="176" t="s">
        <v>158</v>
      </c>
      <c r="B83" s="179">
        <v>4737.7</v>
      </c>
      <c r="C83" s="179">
        <v>2968.8</v>
      </c>
      <c r="D83" s="179">
        <v>1768.9</v>
      </c>
      <c r="E83" s="161"/>
    </row>
    <row r="84" spans="1:9" s="132" customFormat="1" ht="13.5" customHeight="1" x14ac:dyDescent="0.35">
      <c r="A84" s="175" t="s">
        <v>159</v>
      </c>
      <c r="B84" s="178">
        <v>4776.7</v>
      </c>
      <c r="C84" s="178">
        <v>2945.4</v>
      </c>
      <c r="D84" s="178">
        <v>1831.2</v>
      </c>
      <c r="E84" s="161"/>
    </row>
    <row r="85" spans="1:9" s="132" customFormat="1" ht="13.5" customHeight="1" x14ac:dyDescent="0.35">
      <c r="A85" s="176" t="s">
        <v>160</v>
      </c>
      <c r="B85" s="179">
        <v>4738.8999999999996</v>
      </c>
      <c r="C85" s="179">
        <v>2890</v>
      </c>
      <c r="D85" s="179">
        <v>1848.9</v>
      </c>
      <c r="E85" s="161"/>
      <c r="F85" s="388"/>
      <c r="G85" s="389"/>
      <c r="H85" s="389"/>
      <c r="I85" s="389"/>
    </row>
    <row r="86" spans="1:9" s="166" customFormat="1" ht="13.5" customHeight="1" x14ac:dyDescent="0.35">
      <c r="A86" s="175" t="s">
        <v>170</v>
      </c>
      <c r="B86" s="178">
        <v>4865.8999999999996</v>
      </c>
      <c r="C86" s="178">
        <v>2979</v>
      </c>
      <c r="D86" s="178">
        <v>1886.8</v>
      </c>
      <c r="F86" s="388"/>
      <c r="G86" s="389"/>
      <c r="H86" s="389"/>
      <c r="I86" s="389"/>
    </row>
    <row r="87" spans="1:9" s="166" customFormat="1" ht="13.5" customHeight="1" x14ac:dyDescent="0.35">
      <c r="A87" s="176" t="s">
        <v>194</v>
      </c>
      <c r="B87" s="179">
        <v>4949.8999999999996</v>
      </c>
      <c r="C87" s="179">
        <v>3055</v>
      </c>
      <c r="D87" s="179">
        <v>1894.9</v>
      </c>
      <c r="F87" s="388"/>
      <c r="G87" s="389"/>
      <c r="H87" s="389"/>
      <c r="I87" s="389"/>
    </row>
    <row r="88" spans="1:9" s="166" customFormat="1" ht="13.5" customHeight="1" x14ac:dyDescent="0.35">
      <c r="A88" s="175" t="s">
        <v>197</v>
      </c>
      <c r="B88" s="178">
        <v>4997.5</v>
      </c>
      <c r="C88" s="178">
        <v>3081.8</v>
      </c>
      <c r="D88" s="178">
        <v>1915.8</v>
      </c>
      <c r="F88" s="389"/>
      <c r="G88" s="390"/>
      <c r="H88" s="390"/>
      <c r="I88" s="390"/>
    </row>
    <row r="89" spans="1:9" s="166" customFormat="1" ht="13.5" customHeight="1" x14ac:dyDescent="0.35">
      <c r="A89" s="176" t="s">
        <v>200</v>
      </c>
      <c r="B89" s="179">
        <v>5079.3</v>
      </c>
      <c r="C89" s="179">
        <v>3113.8</v>
      </c>
      <c r="D89" s="179">
        <v>1965.5</v>
      </c>
      <c r="F89" s="389"/>
      <c r="G89" s="390"/>
      <c r="H89" s="390"/>
      <c r="I89" s="390"/>
    </row>
    <row r="90" spans="1:9" s="166" customFormat="1" ht="13.5" customHeight="1" x14ac:dyDescent="0.35">
      <c r="A90" s="175" t="s">
        <v>201</v>
      </c>
      <c r="B90" s="178">
        <v>5278.5</v>
      </c>
      <c r="C90" s="178">
        <v>3239.4</v>
      </c>
      <c r="D90" s="178">
        <v>2039.1</v>
      </c>
      <c r="F90" s="389"/>
      <c r="G90" s="390"/>
      <c r="H90" s="390"/>
      <c r="I90" s="390"/>
    </row>
    <row r="91" spans="1:9" s="166" customFormat="1" ht="13.5" customHeight="1" x14ac:dyDescent="0.35">
      <c r="A91" s="176" t="s">
        <v>220</v>
      </c>
      <c r="B91" s="177">
        <v>5345.7</v>
      </c>
      <c r="C91" s="177">
        <v>3270.7</v>
      </c>
      <c r="D91" s="177">
        <v>2075</v>
      </c>
      <c r="F91" s="389"/>
      <c r="G91" s="390"/>
      <c r="H91" s="390"/>
      <c r="I91" s="390"/>
    </row>
    <row r="92" spans="1:9" s="20" customFormat="1" ht="13.5" customHeight="1" x14ac:dyDescent="0.35">
      <c r="A92" s="175" t="s">
        <v>222</v>
      </c>
      <c r="B92" s="178">
        <v>5332.2</v>
      </c>
      <c r="C92" s="178">
        <v>3229.6</v>
      </c>
      <c r="D92" s="178">
        <v>2102.6</v>
      </c>
      <c r="E92" s="39"/>
      <c r="F92" s="389"/>
      <c r="G92" s="390"/>
      <c r="H92" s="390"/>
      <c r="I92" s="390"/>
    </row>
    <row r="93" spans="1:9" s="173" customFormat="1" ht="13.5" customHeight="1" x14ac:dyDescent="0.35">
      <c r="A93" s="184" t="s">
        <v>223</v>
      </c>
      <c r="B93" s="182">
        <v>5391.9</v>
      </c>
      <c r="C93" s="182">
        <v>3229.6</v>
      </c>
      <c r="D93" s="182">
        <v>2162.3000000000002</v>
      </c>
      <c r="E93" s="183"/>
      <c r="F93" s="389"/>
      <c r="G93" s="390"/>
      <c r="H93" s="390"/>
      <c r="I93" s="390"/>
    </row>
    <row r="94" spans="1:9" s="173" customFormat="1" ht="13.5" customHeight="1" x14ac:dyDescent="0.35">
      <c r="A94" s="175" t="s">
        <v>224</v>
      </c>
      <c r="B94" s="178">
        <v>5405.6</v>
      </c>
      <c r="C94" s="178">
        <v>3230.1</v>
      </c>
      <c r="D94" s="178">
        <v>2175.5</v>
      </c>
      <c r="F94" s="389"/>
      <c r="G94" s="390"/>
      <c r="H94" s="390"/>
      <c r="I94" s="390"/>
    </row>
    <row r="95" spans="1:9" s="173" customFormat="1" ht="13.5" customHeight="1" x14ac:dyDescent="0.35">
      <c r="A95" s="184" t="s">
        <v>255</v>
      </c>
      <c r="B95" s="179">
        <v>5404</v>
      </c>
      <c r="C95" s="179">
        <v>3229.4</v>
      </c>
      <c r="D95" s="179">
        <v>2174.6999999999998</v>
      </c>
      <c r="F95" s="389"/>
      <c r="G95" s="390"/>
      <c r="H95" s="390"/>
      <c r="I95" s="390"/>
    </row>
    <row r="96" spans="1:9" s="173" customFormat="1" ht="13.5" customHeight="1" x14ac:dyDescent="0.35">
      <c r="A96" s="175" t="s">
        <v>268</v>
      </c>
      <c r="B96" s="178">
        <v>5549.8</v>
      </c>
      <c r="C96" s="178">
        <v>3311.1</v>
      </c>
      <c r="D96" s="178">
        <v>2238.6999999999998</v>
      </c>
      <c r="F96" s="389"/>
      <c r="G96" s="390"/>
      <c r="H96" s="390"/>
      <c r="I96" s="390"/>
    </row>
    <row r="97" spans="1:9" s="173" customFormat="1" ht="13.5" customHeight="1" x14ac:dyDescent="0.35">
      <c r="A97" s="184" t="s">
        <v>275</v>
      </c>
      <c r="B97" s="179">
        <v>5610.5</v>
      </c>
      <c r="C97" s="179">
        <v>3315</v>
      </c>
      <c r="D97" s="179">
        <v>2295.5</v>
      </c>
      <c r="F97" s="389"/>
      <c r="G97" s="390"/>
      <c r="H97" s="390"/>
      <c r="I97" s="390"/>
    </row>
    <row r="98" spans="1:9" s="173" customFormat="1" ht="13.5" customHeight="1" x14ac:dyDescent="0.35">
      <c r="A98" s="175" t="s">
        <v>282</v>
      </c>
      <c r="B98" s="178">
        <v>5651.3</v>
      </c>
      <c r="C98" s="178">
        <v>3358</v>
      </c>
      <c r="D98" s="178">
        <v>2293.3000000000002</v>
      </c>
      <c r="F98" s="389"/>
      <c r="G98" s="390"/>
      <c r="H98" s="390"/>
      <c r="I98" s="390"/>
    </row>
    <row r="99" spans="1:9" s="173" customFormat="1" ht="13.5" customHeight="1" x14ac:dyDescent="0.35">
      <c r="A99" s="184" t="s">
        <v>288</v>
      </c>
      <c r="B99" s="179">
        <v>5656.6</v>
      </c>
      <c r="C99" s="179">
        <v>3376.3</v>
      </c>
      <c r="D99" s="179">
        <v>2280.3000000000002</v>
      </c>
      <c r="F99" s="389"/>
      <c r="G99" s="390"/>
      <c r="H99" s="390"/>
      <c r="I99" s="390"/>
    </row>
    <row r="100" spans="1:9" s="173" customFormat="1" ht="13.5" customHeight="1" x14ac:dyDescent="0.35">
      <c r="A100" s="175" t="s">
        <v>289</v>
      </c>
      <c r="B100" s="178">
        <v>5760</v>
      </c>
      <c r="C100" s="178">
        <v>3452</v>
      </c>
      <c r="D100" s="178">
        <v>2308</v>
      </c>
      <c r="F100" s="389"/>
      <c r="G100" s="390"/>
      <c r="H100" s="390"/>
      <c r="I100" s="390"/>
    </row>
    <row r="101" spans="1:9" s="173" customFormat="1" ht="13.5" customHeight="1" x14ac:dyDescent="0.35">
      <c r="A101" s="184" t="s">
        <v>290</v>
      </c>
      <c r="B101" s="179">
        <v>5895</v>
      </c>
      <c r="C101" s="179">
        <v>3519</v>
      </c>
      <c r="D101" s="179">
        <v>2376</v>
      </c>
      <c r="F101" s="389"/>
      <c r="G101" s="390"/>
      <c r="H101" s="390"/>
      <c r="I101" s="390"/>
    </row>
    <row r="102" spans="1:9" s="173" customFormat="1" ht="13.5" customHeight="1" x14ac:dyDescent="0.35">
      <c r="A102" s="175" t="s">
        <v>291</v>
      </c>
      <c r="B102" s="178">
        <v>6040</v>
      </c>
      <c r="C102" s="178">
        <v>3620</v>
      </c>
      <c r="D102" s="178">
        <v>2420</v>
      </c>
      <c r="F102" s="389"/>
      <c r="G102" s="390"/>
      <c r="H102" s="390"/>
      <c r="I102" s="390"/>
    </row>
    <row r="103" spans="1:9" s="172" customFormat="1" ht="13.5" customHeight="1" x14ac:dyDescent="0.35">
      <c r="A103" s="184"/>
      <c r="B103" s="179"/>
      <c r="C103" s="179"/>
      <c r="D103" s="179"/>
      <c r="E103" s="173"/>
      <c r="F103" s="389"/>
      <c r="G103" s="390"/>
      <c r="H103"/>
      <c r="I103"/>
    </row>
    <row r="104" spans="1:9" s="172" customFormat="1" ht="13.5" customHeight="1" x14ac:dyDescent="0.25">
      <c r="A104" s="181" t="s">
        <v>286</v>
      </c>
      <c r="B104" s="170"/>
      <c r="C104" s="170"/>
      <c r="D104" s="170"/>
      <c r="E104" s="170"/>
      <c r="F104" s="170"/>
    </row>
    <row r="105" spans="1:9" ht="13.5" customHeight="1" x14ac:dyDescent="0.25">
      <c r="A105" s="171" t="s">
        <v>287</v>
      </c>
      <c r="B105" s="170"/>
      <c r="C105" s="170"/>
      <c r="D105" s="170"/>
      <c r="E105" s="170"/>
      <c r="F105" s="170"/>
      <c r="G105" s="172"/>
    </row>
    <row r="106" spans="1:9" ht="13.5" customHeight="1" x14ac:dyDescent="0.35">
      <c r="B106" s="16"/>
      <c r="C106" s="16"/>
      <c r="D106" s="16"/>
      <c r="E106" s="16"/>
    </row>
    <row r="107" spans="1:9" ht="13.5" customHeight="1" x14ac:dyDescent="0.35">
      <c r="A107" s="40" t="s">
        <v>198</v>
      </c>
    </row>
    <row r="110" spans="1:9" ht="13.5" customHeight="1" x14ac:dyDescent="0.25">
      <c r="A110" s="171"/>
      <c r="B110" s="171"/>
      <c r="C110" s="171"/>
      <c r="D110" s="171"/>
      <c r="E110" s="171"/>
      <c r="F110" s="171"/>
    </row>
    <row r="111" spans="1:9" ht="13.5" customHeight="1" x14ac:dyDescent="0.25">
      <c r="A111" s="171"/>
      <c r="B111" s="171"/>
      <c r="C111" s="171"/>
      <c r="D111" s="171"/>
      <c r="E111" s="171"/>
      <c r="F111" s="17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Index</vt:lpstr>
      <vt:lpstr>T03.01.01</vt:lpstr>
      <vt:lpstr>T03.01.02</vt:lpstr>
      <vt:lpstr>T03.01.03</vt:lpstr>
      <vt:lpstr>T03.01.04</vt:lpstr>
      <vt:lpstr>T03.01.05</vt:lpstr>
      <vt:lpstr>T03.01.06</vt:lpstr>
    </vt:vector>
  </TitlesOfParts>
  <Company>Ville de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03.01 Etablissements et emplois</dc:title>
  <dc:creator>Lausanne statistique</dc:creator>
  <cp:lastModifiedBy>wiedm</cp:lastModifiedBy>
  <cp:lastPrinted>2017-06-22T09:34:52Z</cp:lastPrinted>
  <dcterms:created xsi:type="dcterms:W3CDTF">2016-03-01T10:26:23Z</dcterms:created>
  <dcterms:modified xsi:type="dcterms:W3CDTF">2020-10-04T12:43:58Z</dcterms:modified>
</cp:coreProperties>
</file>